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G:\FNS\Website Documents\xls\"/>
    </mc:Choice>
  </mc:AlternateContent>
  <xr:revisionPtr revIDLastSave="0" documentId="8_{65020C33-B4A9-493A-9452-91A946E41B27}" xr6:coauthVersionLast="47" xr6:coauthVersionMax="47" xr10:uidLastSave="{00000000-0000-0000-0000-000000000000}"/>
  <workbookProtection workbookAlgorithmName="SHA-512" workbookHashValue="30ILhrMS+KEgBGxw9SrslEZ490RiqBNYk6H4itK7eHTmQE2uht8EhGXueCgA2S8tyr2de5Z205jOP7tq8Pyl6g==" workbookSaltValue="0vP5lDKyNoHCoevul3ruFA==" workbookSpinCount="100000" lockStructure="1"/>
  <bookViews>
    <workbookView xWindow="-110" yWindow="-110" windowWidth="19420" windowHeight="10420" xr2:uid="{00000000-000D-0000-FFFF-FFFF00000000}"/>
  </bookViews>
  <sheets>
    <sheet name="Instructions" sheetId="15" r:id="rId1"/>
    <sheet name="Weekly Menu" sheetId="3" r:id="rId2"/>
    <sheet name="K-5" sheetId="5" r:id="rId3"/>
    <sheet name="K-8" sheetId="16" r:id="rId4"/>
    <sheet name="6-8" sheetId="17" r:id="rId5"/>
    <sheet name="9-12" sheetId="18" r:id="rId6"/>
    <sheet name="K-5 Production Record" sheetId="1" r:id="rId7"/>
    <sheet name="K-8 Production Record" sheetId="19" r:id="rId8"/>
    <sheet name="6-8 Production Record" sheetId="20" r:id="rId9"/>
    <sheet name="9-12 Production Record" sheetId="21"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3" i="18" l="1"/>
  <c r="G143" i="17"/>
  <c r="G143" i="16"/>
  <c r="G143" i="5"/>
  <c r="E143" i="18" l="1"/>
  <c r="F143" i="18"/>
  <c r="H143" i="18"/>
  <c r="I143" i="18"/>
  <c r="J143" i="18"/>
  <c r="K143" i="18"/>
  <c r="L143" i="18"/>
  <c r="M143" i="18"/>
  <c r="N143" i="18"/>
  <c r="O143" i="18"/>
  <c r="O143" i="17"/>
  <c r="N143" i="17"/>
  <c r="M143" i="17"/>
  <c r="L143" i="17"/>
  <c r="K143" i="17"/>
  <c r="J143" i="17"/>
  <c r="I143" i="17"/>
  <c r="H143" i="17"/>
  <c r="F143" i="17"/>
  <c r="E143" i="17"/>
  <c r="E137" i="16"/>
  <c r="E110" i="16"/>
  <c r="I28" i="16"/>
  <c r="H28" i="16"/>
  <c r="G28" i="16"/>
  <c r="F28" i="16"/>
  <c r="E28" i="16"/>
  <c r="O143" i="5"/>
  <c r="N143" i="5"/>
  <c r="M143" i="5"/>
  <c r="L143" i="5"/>
  <c r="K143" i="5"/>
  <c r="J143" i="5"/>
  <c r="I143" i="5"/>
  <c r="H143" i="5"/>
  <c r="F143" i="5"/>
  <c r="E143" i="5"/>
  <c r="G28" i="5"/>
  <c r="F28" i="5"/>
  <c r="E29" i="5"/>
  <c r="E28" i="5"/>
  <c r="G28" i="17" l="1"/>
  <c r="G29" i="16"/>
  <c r="G55" i="16"/>
  <c r="G83" i="16"/>
  <c r="G82" i="16"/>
  <c r="G109" i="16"/>
  <c r="G110" i="16"/>
  <c r="G137" i="16"/>
  <c r="G136" i="16"/>
  <c r="G137" i="5"/>
  <c r="G136" i="5"/>
  <c r="H29" i="16" l="1"/>
  <c r="I29" i="16"/>
  <c r="J29" i="16"/>
  <c r="K29" i="16"/>
  <c r="L29" i="16"/>
  <c r="M29" i="16"/>
  <c r="N29" i="16"/>
  <c r="J28" i="16"/>
  <c r="K28" i="16"/>
  <c r="L28" i="16"/>
  <c r="M28" i="16"/>
  <c r="N28" i="16"/>
  <c r="G56" i="16"/>
  <c r="H56" i="16"/>
  <c r="I56" i="16"/>
  <c r="J56" i="16"/>
  <c r="K56" i="16"/>
  <c r="L56" i="16"/>
  <c r="M56" i="16"/>
  <c r="N56" i="16"/>
  <c r="H55" i="16"/>
  <c r="I55" i="16"/>
  <c r="J55" i="16"/>
  <c r="K55" i="16"/>
  <c r="L55" i="16"/>
  <c r="M55" i="16"/>
  <c r="N55" i="16"/>
  <c r="H83" i="16"/>
  <c r="I83" i="16"/>
  <c r="J83" i="16"/>
  <c r="K83" i="16"/>
  <c r="L83" i="16"/>
  <c r="M83" i="16"/>
  <c r="N83" i="16"/>
  <c r="H82" i="16"/>
  <c r="I82" i="16"/>
  <c r="J82" i="16"/>
  <c r="K82" i="16"/>
  <c r="L82" i="16"/>
  <c r="M82" i="16"/>
  <c r="N82" i="16"/>
  <c r="I110" i="16"/>
  <c r="J110" i="16"/>
  <c r="K110" i="16"/>
  <c r="L110" i="16"/>
  <c r="M110" i="16"/>
  <c r="N110" i="16"/>
  <c r="I109" i="16"/>
  <c r="J109" i="16"/>
  <c r="K109" i="16"/>
  <c r="L109" i="16"/>
  <c r="M109" i="16"/>
  <c r="N109" i="16"/>
  <c r="H110" i="16"/>
  <c r="H109" i="16"/>
  <c r="I137" i="16"/>
  <c r="J137" i="16"/>
  <c r="K137" i="16"/>
  <c r="L137" i="16"/>
  <c r="M137" i="16"/>
  <c r="N137" i="16"/>
  <c r="H137" i="16"/>
  <c r="I136" i="16"/>
  <c r="J136" i="16"/>
  <c r="K136" i="16"/>
  <c r="L136" i="16"/>
  <c r="M136" i="16"/>
  <c r="N136" i="16"/>
  <c r="O448" i="16"/>
  <c r="N448" i="16"/>
  <c r="M448" i="16"/>
  <c r="L448" i="16"/>
  <c r="K448" i="16"/>
  <c r="J448" i="16"/>
  <c r="I448" i="16"/>
  <c r="H448" i="16"/>
  <c r="F448" i="16"/>
  <c r="G448" i="16" s="1"/>
  <c r="E448" i="16"/>
  <c r="C27" i="5"/>
  <c r="C8" i="5"/>
  <c r="C9" i="5"/>
  <c r="C10" i="5"/>
  <c r="C11" i="5"/>
  <c r="C12" i="5"/>
  <c r="C13" i="5"/>
  <c r="C14" i="5"/>
  <c r="C15" i="5"/>
  <c r="C16" i="5"/>
  <c r="C17" i="5"/>
  <c r="C18" i="5"/>
  <c r="C19" i="5"/>
  <c r="C20" i="5"/>
  <c r="C21" i="5"/>
  <c r="C22" i="5"/>
  <c r="C23" i="5"/>
  <c r="N143" i="16" l="1"/>
  <c r="M143" i="16"/>
  <c r="L143" i="16"/>
  <c r="K143" i="16"/>
  <c r="I143" i="16"/>
  <c r="J143" i="16"/>
  <c r="I3" i="18"/>
  <c r="I3" i="17"/>
  <c r="I3" i="16"/>
  <c r="I3" i="5"/>
  <c r="N137" i="18" l="1"/>
  <c r="M137" i="18"/>
  <c r="L137" i="18"/>
  <c r="K137" i="18"/>
  <c r="J137" i="18"/>
  <c r="I137" i="18"/>
  <c r="H137" i="18"/>
  <c r="G137" i="18"/>
  <c r="F137" i="18"/>
  <c r="E137" i="18"/>
  <c r="N136" i="18"/>
  <c r="M136" i="18"/>
  <c r="L136" i="18"/>
  <c r="K136" i="18"/>
  <c r="J136" i="18"/>
  <c r="I136" i="18"/>
  <c r="H136" i="18"/>
  <c r="G136" i="18"/>
  <c r="F136" i="18"/>
  <c r="E136" i="18"/>
  <c r="N110" i="18"/>
  <c r="M110" i="18"/>
  <c r="L110" i="18"/>
  <c r="K110" i="18"/>
  <c r="J110" i="18"/>
  <c r="I110" i="18"/>
  <c r="H110" i="18"/>
  <c r="G110" i="18"/>
  <c r="F110" i="18"/>
  <c r="E110" i="18"/>
  <c r="N109" i="18"/>
  <c r="M109" i="18"/>
  <c r="L109" i="18"/>
  <c r="K109" i="18"/>
  <c r="J109" i="18"/>
  <c r="I109" i="18"/>
  <c r="H109" i="18"/>
  <c r="G109" i="18"/>
  <c r="F109" i="18"/>
  <c r="E109" i="18"/>
  <c r="N83" i="18"/>
  <c r="M83" i="18"/>
  <c r="L83" i="18"/>
  <c r="K83" i="18"/>
  <c r="J83" i="18"/>
  <c r="I83" i="18"/>
  <c r="H83" i="18"/>
  <c r="G83" i="18"/>
  <c r="F83" i="18"/>
  <c r="E83" i="18"/>
  <c r="N82" i="18"/>
  <c r="M82" i="18"/>
  <c r="L82" i="18"/>
  <c r="K82" i="18"/>
  <c r="J82" i="18"/>
  <c r="I82" i="18"/>
  <c r="H82" i="18"/>
  <c r="G82" i="18"/>
  <c r="F82" i="18"/>
  <c r="E82" i="18"/>
  <c r="N56" i="18"/>
  <c r="M56" i="18"/>
  <c r="L56" i="18"/>
  <c r="K56" i="18"/>
  <c r="J56" i="18"/>
  <c r="I56" i="18"/>
  <c r="H56" i="18"/>
  <c r="G56" i="18"/>
  <c r="F56" i="18"/>
  <c r="E56" i="18"/>
  <c r="N55" i="18"/>
  <c r="M55" i="18"/>
  <c r="L55" i="18"/>
  <c r="K55" i="18"/>
  <c r="J55" i="18"/>
  <c r="I55" i="18"/>
  <c r="H55" i="18"/>
  <c r="G55" i="18"/>
  <c r="F55" i="18"/>
  <c r="E55" i="18"/>
  <c r="E28" i="18"/>
  <c r="E136" i="17"/>
  <c r="E109" i="17"/>
  <c r="E82" i="17"/>
  <c r="E55" i="17"/>
  <c r="E28" i="17"/>
  <c r="E136" i="16"/>
  <c r="E109" i="16"/>
  <c r="E82" i="16"/>
  <c r="E55" i="16"/>
  <c r="E136" i="5"/>
  <c r="E109" i="5"/>
  <c r="E82" i="5"/>
  <c r="E55" i="5"/>
  <c r="N29" i="18"/>
  <c r="M29" i="18"/>
  <c r="L29" i="18"/>
  <c r="K29" i="18"/>
  <c r="J29" i="18"/>
  <c r="I29" i="18"/>
  <c r="H29" i="18"/>
  <c r="G29" i="18"/>
  <c r="F29" i="18"/>
  <c r="E29" i="18"/>
  <c r="N28" i="18"/>
  <c r="M28" i="18"/>
  <c r="L28" i="18"/>
  <c r="K28" i="18"/>
  <c r="J28" i="18"/>
  <c r="I28" i="18"/>
  <c r="H28" i="18"/>
  <c r="G28" i="18"/>
  <c r="F28" i="18"/>
  <c r="N137" i="17"/>
  <c r="M137" i="17"/>
  <c r="L137" i="17"/>
  <c r="K137" i="17"/>
  <c r="J137" i="17"/>
  <c r="I137" i="17"/>
  <c r="H137" i="17"/>
  <c r="G137" i="17"/>
  <c r="F137" i="17"/>
  <c r="E137" i="17"/>
  <c r="N136" i="17"/>
  <c r="M136" i="17"/>
  <c r="L136" i="17"/>
  <c r="K136" i="17"/>
  <c r="J136" i="17"/>
  <c r="I136" i="17"/>
  <c r="H136" i="17"/>
  <c r="G136" i="17"/>
  <c r="F136" i="17"/>
  <c r="N110" i="17"/>
  <c r="M110" i="17"/>
  <c r="L110" i="17"/>
  <c r="K110" i="17"/>
  <c r="J110" i="17"/>
  <c r="I110" i="17"/>
  <c r="H110" i="17"/>
  <c r="G110" i="17"/>
  <c r="F110" i="17"/>
  <c r="E110" i="17"/>
  <c r="N109" i="17"/>
  <c r="M109" i="17"/>
  <c r="L109" i="17"/>
  <c r="K109" i="17"/>
  <c r="J109" i="17"/>
  <c r="I109" i="17"/>
  <c r="H109" i="17"/>
  <c r="G109" i="17"/>
  <c r="F109" i="17"/>
  <c r="N83" i="17"/>
  <c r="M83" i="17"/>
  <c r="L83" i="17"/>
  <c r="K83" i="17"/>
  <c r="J83" i="17"/>
  <c r="I83" i="17"/>
  <c r="H83" i="17"/>
  <c r="G83" i="17"/>
  <c r="F83" i="17"/>
  <c r="E83" i="17"/>
  <c r="N82" i="17"/>
  <c r="M82" i="17"/>
  <c r="L82" i="17"/>
  <c r="K82" i="17"/>
  <c r="J82" i="17"/>
  <c r="I82" i="17"/>
  <c r="H82" i="17"/>
  <c r="G82" i="17"/>
  <c r="F82" i="17"/>
  <c r="N56" i="17"/>
  <c r="M56" i="17"/>
  <c r="L56" i="17"/>
  <c r="K56" i="17"/>
  <c r="J56" i="17"/>
  <c r="I56" i="17"/>
  <c r="H56" i="17"/>
  <c r="G56" i="17"/>
  <c r="F56" i="17"/>
  <c r="E56" i="17"/>
  <c r="N55" i="17"/>
  <c r="M55" i="17"/>
  <c r="L55" i="17"/>
  <c r="K55" i="17"/>
  <c r="J55" i="17"/>
  <c r="I55" i="17"/>
  <c r="H55" i="17"/>
  <c r="G55" i="17"/>
  <c r="F55" i="17"/>
  <c r="N29" i="17"/>
  <c r="M29" i="17"/>
  <c r="L29" i="17"/>
  <c r="K29" i="17"/>
  <c r="J29" i="17"/>
  <c r="I29" i="17"/>
  <c r="H29" i="17"/>
  <c r="G29" i="17"/>
  <c r="F29" i="17"/>
  <c r="E29" i="17"/>
  <c r="N28" i="17"/>
  <c r="M28" i="17"/>
  <c r="L28" i="17"/>
  <c r="K28" i="17"/>
  <c r="J28" i="17"/>
  <c r="I28" i="17"/>
  <c r="H28" i="17"/>
  <c r="F28" i="17"/>
  <c r="F137" i="16"/>
  <c r="H136" i="16"/>
  <c r="H143" i="16" s="1"/>
  <c r="F136" i="16"/>
  <c r="F110" i="16"/>
  <c r="F109" i="16"/>
  <c r="F83" i="16"/>
  <c r="E83" i="16"/>
  <c r="F82" i="16"/>
  <c r="F56" i="16"/>
  <c r="E56" i="16"/>
  <c r="F55" i="16"/>
  <c r="F29" i="16"/>
  <c r="E29" i="16"/>
  <c r="N137" i="5"/>
  <c r="M137" i="5"/>
  <c r="L137" i="5"/>
  <c r="K137" i="5"/>
  <c r="J137" i="5"/>
  <c r="I137" i="5"/>
  <c r="H137" i="5"/>
  <c r="F137" i="5"/>
  <c r="E137" i="5"/>
  <c r="N136" i="5"/>
  <c r="M136" i="5"/>
  <c r="L136" i="5"/>
  <c r="K136" i="5"/>
  <c r="J136" i="5"/>
  <c r="I136" i="5"/>
  <c r="H136" i="5"/>
  <c r="F136" i="5"/>
  <c r="N110" i="5"/>
  <c r="M110" i="5"/>
  <c r="L110" i="5"/>
  <c r="K110" i="5"/>
  <c r="J110" i="5"/>
  <c r="I110" i="5"/>
  <c r="H110" i="5"/>
  <c r="G110" i="5"/>
  <c r="F110" i="5"/>
  <c r="E110" i="5"/>
  <c r="N109" i="5"/>
  <c r="M109" i="5"/>
  <c r="L109" i="5"/>
  <c r="K109" i="5"/>
  <c r="J109" i="5"/>
  <c r="I109" i="5"/>
  <c r="H109" i="5"/>
  <c r="G109" i="5"/>
  <c r="F109" i="5"/>
  <c r="N83" i="5"/>
  <c r="M83" i="5"/>
  <c r="L83" i="5"/>
  <c r="K83" i="5"/>
  <c r="J83" i="5"/>
  <c r="I83" i="5"/>
  <c r="H83" i="5"/>
  <c r="G83" i="5"/>
  <c r="F83" i="5"/>
  <c r="E83" i="5"/>
  <c r="N82" i="5"/>
  <c r="M82" i="5"/>
  <c r="L82" i="5"/>
  <c r="K82" i="5"/>
  <c r="J82" i="5"/>
  <c r="I82" i="5"/>
  <c r="H82" i="5"/>
  <c r="G82" i="5"/>
  <c r="F82" i="5"/>
  <c r="N56" i="5"/>
  <c r="M56" i="5"/>
  <c r="L56" i="5"/>
  <c r="K56" i="5"/>
  <c r="J56" i="5"/>
  <c r="I56" i="5"/>
  <c r="H56" i="5"/>
  <c r="G56" i="5"/>
  <c r="F56" i="5"/>
  <c r="E56" i="5"/>
  <c r="N55" i="5"/>
  <c r="M55" i="5"/>
  <c r="L55" i="5"/>
  <c r="K55" i="5"/>
  <c r="J55" i="5"/>
  <c r="I55" i="5"/>
  <c r="H55" i="5"/>
  <c r="G55" i="5"/>
  <c r="F55" i="5"/>
  <c r="E143" i="16" l="1"/>
  <c r="F143" i="16"/>
  <c r="B150" i="21"/>
  <c r="B149" i="21"/>
  <c r="B148" i="21"/>
  <c r="B147" i="21"/>
  <c r="M134" i="21"/>
  <c r="M135" i="21"/>
  <c r="M136" i="21"/>
  <c r="M137" i="21"/>
  <c r="M138" i="21"/>
  <c r="M139" i="21"/>
  <c r="M140" i="21"/>
  <c r="M141" i="21"/>
  <c r="M142" i="21"/>
  <c r="M143" i="21"/>
  <c r="M144" i="21"/>
  <c r="M145" i="21"/>
  <c r="L134" i="21"/>
  <c r="L135" i="21"/>
  <c r="L136" i="21"/>
  <c r="L137" i="21"/>
  <c r="L138" i="21"/>
  <c r="L139" i="21"/>
  <c r="L140" i="21"/>
  <c r="L141" i="21"/>
  <c r="L142" i="21"/>
  <c r="L143" i="21"/>
  <c r="L144" i="21"/>
  <c r="L145" i="21"/>
  <c r="K134" i="21"/>
  <c r="K135" i="21"/>
  <c r="K136" i="21"/>
  <c r="K137" i="21"/>
  <c r="K138" i="21"/>
  <c r="K139" i="21"/>
  <c r="K140" i="21"/>
  <c r="K141" i="21"/>
  <c r="K142" i="21"/>
  <c r="K143" i="21"/>
  <c r="K144" i="21"/>
  <c r="K145" i="21"/>
  <c r="J134" i="21"/>
  <c r="J135" i="21"/>
  <c r="J136" i="21"/>
  <c r="J137" i="21"/>
  <c r="J138" i="21"/>
  <c r="J139" i="21"/>
  <c r="J140" i="21"/>
  <c r="J141" i="21"/>
  <c r="J142" i="21"/>
  <c r="J143" i="21"/>
  <c r="J144" i="21"/>
  <c r="J145" i="21"/>
  <c r="I134" i="21"/>
  <c r="I135" i="21"/>
  <c r="I136" i="21"/>
  <c r="I137" i="21"/>
  <c r="I138" i="21"/>
  <c r="I139" i="21"/>
  <c r="I140" i="21"/>
  <c r="I141" i="21"/>
  <c r="I142" i="21"/>
  <c r="I143" i="21"/>
  <c r="I144" i="21"/>
  <c r="I145" i="21"/>
  <c r="H134" i="21"/>
  <c r="H135" i="21"/>
  <c r="H136" i="21"/>
  <c r="H137" i="21"/>
  <c r="H138" i="21"/>
  <c r="H139" i="21"/>
  <c r="H140" i="21"/>
  <c r="H141" i="21"/>
  <c r="H142" i="21"/>
  <c r="H143" i="21"/>
  <c r="H144" i="21"/>
  <c r="H145" i="21"/>
  <c r="H133" i="21"/>
  <c r="I133" i="21"/>
  <c r="J133" i="21"/>
  <c r="K133" i="21"/>
  <c r="L133" i="21"/>
  <c r="M133" i="21"/>
  <c r="G134" i="21"/>
  <c r="G135" i="21"/>
  <c r="G136" i="21"/>
  <c r="G137" i="21"/>
  <c r="G138" i="21"/>
  <c r="G139" i="21"/>
  <c r="G140" i="21"/>
  <c r="G141" i="21"/>
  <c r="G142" i="21"/>
  <c r="G143" i="21"/>
  <c r="G144" i="21"/>
  <c r="G145" i="21"/>
  <c r="G133" i="21"/>
  <c r="F134" i="21"/>
  <c r="F135" i="21"/>
  <c r="F136" i="21"/>
  <c r="F137" i="21"/>
  <c r="F138" i="21"/>
  <c r="F139" i="21"/>
  <c r="F140" i="21"/>
  <c r="F141" i="21"/>
  <c r="F142" i="21"/>
  <c r="F143" i="21"/>
  <c r="F144" i="21"/>
  <c r="F145" i="21"/>
  <c r="F133" i="21"/>
  <c r="E134" i="21"/>
  <c r="E135" i="21"/>
  <c r="E136" i="21"/>
  <c r="E137" i="21"/>
  <c r="E138" i="21"/>
  <c r="E139" i="21"/>
  <c r="E140" i="21"/>
  <c r="E141" i="21"/>
  <c r="E142" i="21"/>
  <c r="E143" i="21"/>
  <c r="E144" i="21"/>
  <c r="E145" i="21"/>
  <c r="E133" i="21"/>
  <c r="B134" i="21"/>
  <c r="B135" i="21"/>
  <c r="B136" i="21"/>
  <c r="B137" i="21"/>
  <c r="B138" i="21"/>
  <c r="B139" i="21"/>
  <c r="B140" i="21"/>
  <c r="B141" i="21"/>
  <c r="B142" i="21"/>
  <c r="B143" i="21"/>
  <c r="B144" i="21"/>
  <c r="B145" i="21"/>
  <c r="B133" i="21"/>
  <c r="B119" i="21"/>
  <c r="B118" i="21"/>
  <c r="B117" i="21"/>
  <c r="B116" i="21"/>
  <c r="M103" i="21"/>
  <c r="M104" i="21"/>
  <c r="M105" i="21"/>
  <c r="M106" i="21"/>
  <c r="M107" i="21"/>
  <c r="M108" i="21"/>
  <c r="M109" i="21"/>
  <c r="M110" i="21"/>
  <c r="M111" i="21"/>
  <c r="M112" i="21"/>
  <c r="M113" i="21"/>
  <c r="M114" i="21"/>
  <c r="L103" i="21"/>
  <c r="L104" i="21"/>
  <c r="L105" i="21"/>
  <c r="L106" i="21"/>
  <c r="L107" i="21"/>
  <c r="L108" i="21"/>
  <c r="L109" i="21"/>
  <c r="L110" i="21"/>
  <c r="L111" i="21"/>
  <c r="L112" i="21"/>
  <c r="L113" i="21"/>
  <c r="L114" i="21"/>
  <c r="K103" i="21"/>
  <c r="K104" i="21"/>
  <c r="K105" i="21"/>
  <c r="K106" i="21"/>
  <c r="K107" i="21"/>
  <c r="K108" i="21"/>
  <c r="K109" i="21"/>
  <c r="K110" i="21"/>
  <c r="K111" i="21"/>
  <c r="K112" i="21"/>
  <c r="K113" i="21"/>
  <c r="K114" i="21"/>
  <c r="J103" i="21"/>
  <c r="J104" i="21"/>
  <c r="J105" i="21"/>
  <c r="J106" i="21"/>
  <c r="J107" i="21"/>
  <c r="J108" i="21"/>
  <c r="J109" i="21"/>
  <c r="J110" i="21"/>
  <c r="J111" i="21"/>
  <c r="J112" i="21"/>
  <c r="J113" i="21"/>
  <c r="J114" i="21"/>
  <c r="I103" i="21"/>
  <c r="I104" i="21"/>
  <c r="I105" i="21"/>
  <c r="I106" i="21"/>
  <c r="I107" i="21"/>
  <c r="I108" i="21"/>
  <c r="I109" i="21"/>
  <c r="I110" i="21"/>
  <c r="I111" i="21"/>
  <c r="I112" i="21"/>
  <c r="I113" i="21"/>
  <c r="I114" i="21"/>
  <c r="H103" i="21"/>
  <c r="H104" i="21"/>
  <c r="H105" i="21"/>
  <c r="H106" i="21"/>
  <c r="H107" i="21"/>
  <c r="H108" i="21"/>
  <c r="H109" i="21"/>
  <c r="H110" i="21"/>
  <c r="H111" i="21"/>
  <c r="H112" i="21"/>
  <c r="H113" i="21"/>
  <c r="H114" i="21"/>
  <c r="H102" i="21"/>
  <c r="I102" i="21"/>
  <c r="J102" i="21"/>
  <c r="K102" i="21"/>
  <c r="L102" i="21"/>
  <c r="M102" i="21"/>
  <c r="G103" i="21"/>
  <c r="G104" i="21"/>
  <c r="G105" i="21"/>
  <c r="G106" i="21"/>
  <c r="G107" i="21"/>
  <c r="G108" i="21"/>
  <c r="G109" i="21"/>
  <c r="G110" i="21"/>
  <c r="G111" i="21"/>
  <c r="G112" i="21"/>
  <c r="G113" i="21"/>
  <c r="G114" i="21"/>
  <c r="G102" i="21"/>
  <c r="F103" i="21"/>
  <c r="F104" i="21"/>
  <c r="F105" i="21"/>
  <c r="F106" i="21"/>
  <c r="F107" i="21"/>
  <c r="F108" i="21"/>
  <c r="F109" i="21"/>
  <c r="F110" i="21"/>
  <c r="F111" i="21"/>
  <c r="F112" i="21"/>
  <c r="F113" i="21"/>
  <c r="F114" i="21"/>
  <c r="F102" i="21"/>
  <c r="E103" i="21"/>
  <c r="E104" i="21"/>
  <c r="E105" i="21"/>
  <c r="E106" i="21"/>
  <c r="E107" i="21"/>
  <c r="E108" i="21"/>
  <c r="E109" i="21"/>
  <c r="E110" i="21"/>
  <c r="E111" i="21"/>
  <c r="E112" i="21"/>
  <c r="E113" i="21"/>
  <c r="E114" i="21"/>
  <c r="E102" i="21"/>
  <c r="B103" i="21"/>
  <c r="B104" i="21"/>
  <c r="B105" i="21"/>
  <c r="B106" i="21"/>
  <c r="B107" i="21"/>
  <c r="B108" i="21"/>
  <c r="B109" i="21"/>
  <c r="B110" i="21"/>
  <c r="B111" i="21"/>
  <c r="B112" i="21"/>
  <c r="B113" i="21"/>
  <c r="B114" i="21"/>
  <c r="B102" i="21"/>
  <c r="B88" i="21"/>
  <c r="B87" i="21"/>
  <c r="B86" i="21"/>
  <c r="B85" i="21"/>
  <c r="M72" i="21"/>
  <c r="M73" i="21"/>
  <c r="M74" i="21"/>
  <c r="M75" i="21"/>
  <c r="M76" i="21"/>
  <c r="M77" i="21"/>
  <c r="M78" i="21"/>
  <c r="M79" i="21"/>
  <c r="M80" i="21"/>
  <c r="M81" i="21"/>
  <c r="M82" i="21"/>
  <c r="M83" i="21"/>
  <c r="L72" i="21"/>
  <c r="L73" i="21"/>
  <c r="L74" i="21"/>
  <c r="L75" i="21"/>
  <c r="L76" i="21"/>
  <c r="L77" i="21"/>
  <c r="L78" i="21"/>
  <c r="L79" i="21"/>
  <c r="L80" i="21"/>
  <c r="L81" i="21"/>
  <c r="L82" i="21"/>
  <c r="L83" i="21"/>
  <c r="K72" i="21"/>
  <c r="K73" i="21"/>
  <c r="K74" i="21"/>
  <c r="K75" i="21"/>
  <c r="K76" i="21"/>
  <c r="K77" i="21"/>
  <c r="K78" i="21"/>
  <c r="K79" i="21"/>
  <c r="K80" i="21"/>
  <c r="K81" i="21"/>
  <c r="K82" i="21"/>
  <c r="K83" i="21"/>
  <c r="J72" i="21"/>
  <c r="J73" i="21"/>
  <c r="J74" i="21"/>
  <c r="J75" i="21"/>
  <c r="J76" i="21"/>
  <c r="J77" i="21"/>
  <c r="J78" i="21"/>
  <c r="J79" i="21"/>
  <c r="J80" i="21"/>
  <c r="J81" i="21"/>
  <c r="J82" i="21"/>
  <c r="J83" i="21"/>
  <c r="I72" i="21"/>
  <c r="I73" i="21"/>
  <c r="I74" i="21"/>
  <c r="I75" i="21"/>
  <c r="I76" i="21"/>
  <c r="I77" i="21"/>
  <c r="I78" i="21"/>
  <c r="I79" i="21"/>
  <c r="I80" i="21"/>
  <c r="I81" i="21"/>
  <c r="I82" i="21"/>
  <c r="I83" i="21"/>
  <c r="H72" i="21"/>
  <c r="H73" i="21"/>
  <c r="H74" i="21"/>
  <c r="H75" i="21"/>
  <c r="H76" i="21"/>
  <c r="H77" i="21"/>
  <c r="H78" i="21"/>
  <c r="H79" i="21"/>
  <c r="H80" i="21"/>
  <c r="H81" i="21"/>
  <c r="H82" i="21"/>
  <c r="H83" i="21"/>
  <c r="H71" i="21"/>
  <c r="I71" i="21"/>
  <c r="J71" i="21"/>
  <c r="K71" i="21"/>
  <c r="L71" i="21"/>
  <c r="M71" i="21"/>
  <c r="G72" i="21"/>
  <c r="G73" i="21"/>
  <c r="G74" i="21"/>
  <c r="G75" i="21"/>
  <c r="G76" i="21"/>
  <c r="G77" i="21"/>
  <c r="G78" i="21"/>
  <c r="G79" i="21"/>
  <c r="G80" i="21"/>
  <c r="G81" i="21"/>
  <c r="G82" i="21"/>
  <c r="G83" i="21"/>
  <c r="G71" i="21"/>
  <c r="F72" i="21"/>
  <c r="F73" i="21"/>
  <c r="F74" i="21"/>
  <c r="F75" i="21"/>
  <c r="F76" i="21"/>
  <c r="F77" i="21"/>
  <c r="F78" i="21"/>
  <c r="F79" i="21"/>
  <c r="F80" i="21"/>
  <c r="F81" i="21"/>
  <c r="F82" i="21"/>
  <c r="F83" i="21"/>
  <c r="F71" i="21"/>
  <c r="E72" i="21"/>
  <c r="E73" i="21"/>
  <c r="E74" i="21"/>
  <c r="E75" i="21"/>
  <c r="E76" i="21"/>
  <c r="E77" i="21"/>
  <c r="E78" i="21"/>
  <c r="E79" i="21"/>
  <c r="E80" i="21"/>
  <c r="E81" i="21"/>
  <c r="E82" i="21"/>
  <c r="E83" i="21"/>
  <c r="E71" i="21"/>
  <c r="B72" i="21"/>
  <c r="B73" i="21"/>
  <c r="B74" i="21"/>
  <c r="B75" i="21"/>
  <c r="B76" i="21"/>
  <c r="B77" i="21"/>
  <c r="B78" i="21"/>
  <c r="B79" i="21"/>
  <c r="B80" i="21"/>
  <c r="B81" i="21"/>
  <c r="B82" i="21"/>
  <c r="B83" i="21"/>
  <c r="B71" i="21"/>
  <c r="B57" i="21"/>
  <c r="B56" i="21"/>
  <c r="B55" i="21"/>
  <c r="B54" i="21"/>
  <c r="M41" i="21"/>
  <c r="M42" i="21"/>
  <c r="M43" i="21"/>
  <c r="M44" i="21"/>
  <c r="M45" i="21"/>
  <c r="M46" i="21"/>
  <c r="M47" i="21"/>
  <c r="M48" i="21"/>
  <c r="M49" i="21"/>
  <c r="M50" i="21"/>
  <c r="M51" i="21"/>
  <c r="M52" i="21"/>
  <c r="L41" i="21"/>
  <c r="L42" i="21"/>
  <c r="L43" i="21"/>
  <c r="L44" i="21"/>
  <c r="L45" i="21"/>
  <c r="L46" i="21"/>
  <c r="L47" i="21"/>
  <c r="L48" i="21"/>
  <c r="L49" i="21"/>
  <c r="L50" i="21"/>
  <c r="L51" i="21"/>
  <c r="L52" i="21"/>
  <c r="K41" i="21"/>
  <c r="K42" i="21"/>
  <c r="K43" i="21"/>
  <c r="K44" i="21"/>
  <c r="K45" i="21"/>
  <c r="K46" i="21"/>
  <c r="K47" i="21"/>
  <c r="K48" i="21"/>
  <c r="K49" i="21"/>
  <c r="K50" i="21"/>
  <c r="K51" i="21"/>
  <c r="K52" i="21"/>
  <c r="J41" i="21"/>
  <c r="J42" i="21"/>
  <c r="J43" i="21"/>
  <c r="J44" i="21"/>
  <c r="J45" i="21"/>
  <c r="J46" i="21"/>
  <c r="J47" i="21"/>
  <c r="J48" i="21"/>
  <c r="J49" i="21"/>
  <c r="J50" i="21"/>
  <c r="J51" i="21"/>
  <c r="J52" i="21"/>
  <c r="I41" i="21"/>
  <c r="I42" i="21"/>
  <c r="I43" i="21"/>
  <c r="I44" i="21"/>
  <c r="I45" i="21"/>
  <c r="I46" i="21"/>
  <c r="I47" i="21"/>
  <c r="I48" i="21"/>
  <c r="I49" i="21"/>
  <c r="I50" i="21"/>
  <c r="I51" i="21"/>
  <c r="I52" i="21"/>
  <c r="H41" i="21"/>
  <c r="H42" i="21"/>
  <c r="H43" i="21"/>
  <c r="H44" i="21"/>
  <c r="H45" i="21"/>
  <c r="H46" i="21"/>
  <c r="H47" i="21"/>
  <c r="H48" i="21"/>
  <c r="H49" i="21"/>
  <c r="H50" i="21"/>
  <c r="H51" i="21"/>
  <c r="H52" i="21"/>
  <c r="H40" i="21"/>
  <c r="I40" i="21"/>
  <c r="J40" i="21"/>
  <c r="K40" i="21"/>
  <c r="L40" i="21"/>
  <c r="M40" i="21"/>
  <c r="G41" i="21"/>
  <c r="G42" i="21"/>
  <c r="G43" i="21"/>
  <c r="G44" i="21"/>
  <c r="G45" i="21"/>
  <c r="G46" i="21"/>
  <c r="G47" i="21"/>
  <c r="G48" i="21"/>
  <c r="G49" i="21"/>
  <c r="G50" i="21"/>
  <c r="G51" i="21"/>
  <c r="G52" i="21"/>
  <c r="G40" i="21"/>
  <c r="F41" i="21"/>
  <c r="F42" i="21"/>
  <c r="F43" i="21"/>
  <c r="F44" i="21"/>
  <c r="F45" i="21"/>
  <c r="F46" i="21"/>
  <c r="F47" i="21"/>
  <c r="F48" i="21"/>
  <c r="F49" i="21"/>
  <c r="F50" i="21"/>
  <c r="F51" i="21"/>
  <c r="F52" i="21"/>
  <c r="F40" i="21"/>
  <c r="E41" i="21"/>
  <c r="E42" i="21"/>
  <c r="E43" i="21"/>
  <c r="E44" i="21"/>
  <c r="E45" i="21"/>
  <c r="E46" i="21"/>
  <c r="E47" i="21"/>
  <c r="E48" i="21"/>
  <c r="E49" i="21"/>
  <c r="E50" i="21"/>
  <c r="E51" i="21"/>
  <c r="E52" i="21"/>
  <c r="E40" i="21"/>
  <c r="B41" i="21"/>
  <c r="B42" i="21"/>
  <c r="B43" i="21"/>
  <c r="B44" i="21"/>
  <c r="B45" i="21"/>
  <c r="B46" i="21"/>
  <c r="B47" i="21"/>
  <c r="B48" i="21"/>
  <c r="B49" i="21"/>
  <c r="B50" i="21"/>
  <c r="B51" i="21"/>
  <c r="B52" i="21"/>
  <c r="B40" i="21"/>
  <c r="B26" i="21"/>
  <c r="B25" i="21"/>
  <c r="B24" i="21"/>
  <c r="B23" i="21"/>
  <c r="M10" i="21"/>
  <c r="M11" i="21"/>
  <c r="M12" i="21"/>
  <c r="M13" i="21"/>
  <c r="M14" i="21"/>
  <c r="M15" i="21"/>
  <c r="M16" i="21"/>
  <c r="M17" i="21"/>
  <c r="M18" i="21"/>
  <c r="M19" i="21"/>
  <c r="M20" i="21"/>
  <c r="M21" i="21"/>
  <c r="L10" i="21"/>
  <c r="L11" i="21"/>
  <c r="L12" i="21"/>
  <c r="L13" i="21"/>
  <c r="L14" i="21"/>
  <c r="L15" i="21"/>
  <c r="L16" i="21"/>
  <c r="L17" i="21"/>
  <c r="L18" i="21"/>
  <c r="L19" i="21"/>
  <c r="L20" i="21"/>
  <c r="L21" i="21"/>
  <c r="K10" i="21"/>
  <c r="K11" i="21"/>
  <c r="K12" i="21"/>
  <c r="K13" i="21"/>
  <c r="K14" i="21"/>
  <c r="K15" i="21"/>
  <c r="K16" i="21"/>
  <c r="K17" i="21"/>
  <c r="K18" i="21"/>
  <c r="K19" i="21"/>
  <c r="K20" i="21"/>
  <c r="K21" i="21"/>
  <c r="J10" i="21"/>
  <c r="J11" i="21"/>
  <c r="J12" i="21"/>
  <c r="J13" i="21"/>
  <c r="J14" i="21"/>
  <c r="J15" i="21"/>
  <c r="J16" i="21"/>
  <c r="J17" i="21"/>
  <c r="J18" i="21"/>
  <c r="J19" i="21"/>
  <c r="J20" i="21"/>
  <c r="J21" i="21"/>
  <c r="I10" i="21"/>
  <c r="I11" i="21"/>
  <c r="I12" i="21"/>
  <c r="I13" i="21"/>
  <c r="I14" i="21"/>
  <c r="I15" i="21"/>
  <c r="I16" i="21"/>
  <c r="I17" i="21"/>
  <c r="I18" i="21"/>
  <c r="I19" i="21"/>
  <c r="I20" i="21"/>
  <c r="I21" i="21"/>
  <c r="H10" i="21"/>
  <c r="H11" i="21"/>
  <c r="H12" i="21"/>
  <c r="H13" i="21"/>
  <c r="H14" i="21"/>
  <c r="H15" i="21"/>
  <c r="H16" i="21"/>
  <c r="H17" i="21"/>
  <c r="H18" i="21"/>
  <c r="H19" i="21"/>
  <c r="H20" i="21"/>
  <c r="H21" i="21"/>
  <c r="H9" i="21"/>
  <c r="I9" i="21"/>
  <c r="J9" i="21"/>
  <c r="K9" i="21"/>
  <c r="L9" i="21"/>
  <c r="M9" i="21"/>
  <c r="G10" i="21"/>
  <c r="G11" i="21"/>
  <c r="G12" i="21"/>
  <c r="G13" i="21"/>
  <c r="G14" i="21"/>
  <c r="G15" i="21"/>
  <c r="G16" i="21"/>
  <c r="G17" i="21"/>
  <c r="G18" i="21"/>
  <c r="G19" i="21"/>
  <c r="G20" i="21"/>
  <c r="G21" i="21"/>
  <c r="G9" i="21"/>
  <c r="F10" i="21"/>
  <c r="F11" i="21"/>
  <c r="F12" i="21"/>
  <c r="F13" i="21"/>
  <c r="F14" i="21"/>
  <c r="F15" i="21"/>
  <c r="F16" i="21"/>
  <c r="F17" i="21"/>
  <c r="F18" i="21"/>
  <c r="F19" i="21"/>
  <c r="F20" i="21"/>
  <c r="F21" i="21"/>
  <c r="F9" i="21"/>
  <c r="E10" i="21"/>
  <c r="E11" i="21"/>
  <c r="E12" i="21"/>
  <c r="E13" i="21"/>
  <c r="E14" i="21"/>
  <c r="E15" i="21"/>
  <c r="E16" i="21"/>
  <c r="E17" i="21"/>
  <c r="E18" i="21"/>
  <c r="E19" i="21"/>
  <c r="E20" i="21"/>
  <c r="E21" i="21"/>
  <c r="E9" i="21"/>
  <c r="B10" i="21"/>
  <c r="B11" i="21"/>
  <c r="B12" i="21"/>
  <c r="B13" i="21"/>
  <c r="B14" i="21"/>
  <c r="B15" i="21"/>
  <c r="B16" i="21"/>
  <c r="B17" i="21"/>
  <c r="B18" i="21"/>
  <c r="B19" i="21"/>
  <c r="B20" i="21"/>
  <c r="B21" i="21"/>
  <c r="B9" i="21"/>
  <c r="B150" i="20"/>
  <c r="B149" i="20"/>
  <c r="B148" i="20"/>
  <c r="B147" i="20"/>
  <c r="M134" i="20"/>
  <c r="M135" i="20"/>
  <c r="M136" i="20"/>
  <c r="M137" i="20"/>
  <c r="M138" i="20"/>
  <c r="M139" i="20"/>
  <c r="M140" i="20"/>
  <c r="M141" i="20"/>
  <c r="M142" i="20"/>
  <c r="M143" i="20"/>
  <c r="M144" i="20"/>
  <c r="M145" i="20"/>
  <c r="L134" i="20"/>
  <c r="L135" i="20"/>
  <c r="L136" i="20"/>
  <c r="L137" i="20"/>
  <c r="L138" i="20"/>
  <c r="L139" i="20"/>
  <c r="L140" i="20"/>
  <c r="L141" i="20"/>
  <c r="L142" i="20"/>
  <c r="L143" i="20"/>
  <c r="L144" i="20"/>
  <c r="L145" i="20"/>
  <c r="K134" i="20"/>
  <c r="K135" i="20"/>
  <c r="K136" i="20"/>
  <c r="K137" i="20"/>
  <c r="K138" i="20"/>
  <c r="K139" i="20"/>
  <c r="K140" i="20"/>
  <c r="K141" i="20"/>
  <c r="K142" i="20"/>
  <c r="K143" i="20"/>
  <c r="K144" i="20"/>
  <c r="K145" i="20"/>
  <c r="J134" i="20"/>
  <c r="J135" i="20"/>
  <c r="J136" i="20"/>
  <c r="J137" i="20"/>
  <c r="J138" i="20"/>
  <c r="J139" i="20"/>
  <c r="J140" i="20"/>
  <c r="J141" i="20"/>
  <c r="J142" i="20"/>
  <c r="J143" i="20"/>
  <c r="J144" i="20"/>
  <c r="J145" i="20"/>
  <c r="I134" i="20"/>
  <c r="I135" i="20"/>
  <c r="I136" i="20"/>
  <c r="I137" i="20"/>
  <c r="I138" i="20"/>
  <c r="I139" i="20"/>
  <c r="I140" i="20"/>
  <c r="I141" i="20"/>
  <c r="I142" i="20"/>
  <c r="I143" i="20"/>
  <c r="I144" i="20"/>
  <c r="I145" i="20"/>
  <c r="H134" i="20"/>
  <c r="H135" i="20"/>
  <c r="H136" i="20"/>
  <c r="H137" i="20"/>
  <c r="H138" i="20"/>
  <c r="H139" i="20"/>
  <c r="H140" i="20"/>
  <c r="H141" i="20"/>
  <c r="H142" i="20"/>
  <c r="H143" i="20"/>
  <c r="H144" i="20"/>
  <c r="H145" i="20"/>
  <c r="H133" i="20"/>
  <c r="I133" i="20"/>
  <c r="J133" i="20"/>
  <c r="K133" i="20"/>
  <c r="L133" i="20"/>
  <c r="M133" i="20"/>
  <c r="G134" i="20"/>
  <c r="G135" i="20"/>
  <c r="G136" i="20"/>
  <c r="G137" i="20"/>
  <c r="G138" i="20"/>
  <c r="G139" i="20"/>
  <c r="G140" i="20"/>
  <c r="G141" i="20"/>
  <c r="G142" i="20"/>
  <c r="G143" i="20"/>
  <c r="G144" i="20"/>
  <c r="G145" i="20"/>
  <c r="G133" i="20"/>
  <c r="F134" i="20"/>
  <c r="F135" i="20"/>
  <c r="F136" i="20"/>
  <c r="F137" i="20"/>
  <c r="F138" i="20"/>
  <c r="F139" i="20"/>
  <c r="F140" i="20"/>
  <c r="F141" i="20"/>
  <c r="F142" i="20"/>
  <c r="F143" i="20"/>
  <c r="F144" i="20"/>
  <c r="F145" i="20"/>
  <c r="F133" i="20"/>
  <c r="E134" i="20"/>
  <c r="E135" i="20"/>
  <c r="E136" i="20"/>
  <c r="E137" i="20"/>
  <c r="E138" i="20"/>
  <c r="E139" i="20"/>
  <c r="E140" i="20"/>
  <c r="E141" i="20"/>
  <c r="E142" i="20"/>
  <c r="E143" i="20"/>
  <c r="E144" i="20"/>
  <c r="E145" i="20"/>
  <c r="E133" i="20"/>
  <c r="B134" i="20"/>
  <c r="B135" i="20"/>
  <c r="B136" i="20"/>
  <c r="B137" i="20"/>
  <c r="B138" i="20"/>
  <c r="B139" i="20"/>
  <c r="B140" i="20"/>
  <c r="B141" i="20"/>
  <c r="B142" i="20"/>
  <c r="B143" i="20"/>
  <c r="B144" i="20"/>
  <c r="B145" i="20"/>
  <c r="B133" i="20"/>
  <c r="B119" i="20"/>
  <c r="B118" i="20"/>
  <c r="B117" i="20"/>
  <c r="B116" i="20"/>
  <c r="M103" i="20"/>
  <c r="M104" i="20"/>
  <c r="M105" i="20"/>
  <c r="M106" i="20"/>
  <c r="M107" i="20"/>
  <c r="M108" i="20"/>
  <c r="M109" i="20"/>
  <c r="M110" i="20"/>
  <c r="M111" i="20"/>
  <c r="M112" i="20"/>
  <c r="M113" i="20"/>
  <c r="M114" i="20"/>
  <c r="L103" i="20"/>
  <c r="L104" i="20"/>
  <c r="L105" i="20"/>
  <c r="L106" i="20"/>
  <c r="L107" i="20"/>
  <c r="L108" i="20"/>
  <c r="L109" i="20"/>
  <c r="L110" i="20"/>
  <c r="L111" i="20"/>
  <c r="L112" i="20"/>
  <c r="L113" i="20"/>
  <c r="L114" i="20"/>
  <c r="K103" i="20"/>
  <c r="K104" i="20"/>
  <c r="K105" i="20"/>
  <c r="K106" i="20"/>
  <c r="K107" i="20"/>
  <c r="K108" i="20"/>
  <c r="K109" i="20"/>
  <c r="K110" i="20"/>
  <c r="K111" i="20"/>
  <c r="K112" i="20"/>
  <c r="K113" i="20"/>
  <c r="K114" i="20"/>
  <c r="J103" i="20"/>
  <c r="J104" i="20"/>
  <c r="J105" i="20"/>
  <c r="J106" i="20"/>
  <c r="J107" i="20"/>
  <c r="J108" i="20"/>
  <c r="J109" i="20"/>
  <c r="J110" i="20"/>
  <c r="J111" i="20"/>
  <c r="J112" i="20"/>
  <c r="J113" i="20"/>
  <c r="J114" i="20"/>
  <c r="I103" i="20"/>
  <c r="I104" i="20"/>
  <c r="I105" i="20"/>
  <c r="I106" i="20"/>
  <c r="I107" i="20"/>
  <c r="I108" i="20"/>
  <c r="I109" i="20"/>
  <c r="I110" i="20"/>
  <c r="I111" i="20"/>
  <c r="I112" i="20"/>
  <c r="I113" i="20"/>
  <c r="I114" i="20"/>
  <c r="H103" i="20"/>
  <c r="H104" i="20"/>
  <c r="H105" i="20"/>
  <c r="H106" i="20"/>
  <c r="H107" i="20"/>
  <c r="H108" i="20"/>
  <c r="H109" i="20"/>
  <c r="H110" i="20"/>
  <c r="H111" i="20"/>
  <c r="H112" i="20"/>
  <c r="H113" i="20"/>
  <c r="H114" i="20"/>
  <c r="H102" i="20"/>
  <c r="I102" i="20"/>
  <c r="J102" i="20"/>
  <c r="K102" i="20"/>
  <c r="L102" i="20"/>
  <c r="M102" i="20"/>
  <c r="G103" i="20"/>
  <c r="G104" i="20"/>
  <c r="G105" i="20"/>
  <c r="G106" i="20"/>
  <c r="G107" i="20"/>
  <c r="G108" i="20"/>
  <c r="G109" i="20"/>
  <c r="G110" i="20"/>
  <c r="G111" i="20"/>
  <c r="G112" i="20"/>
  <c r="G113" i="20"/>
  <c r="G114" i="20"/>
  <c r="G102" i="20"/>
  <c r="F103" i="20"/>
  <c r="F104" i="20"/>
  <c r="F105" i="20"/>
  <c r="F106" i="20"/>
  <c r="F107" i="20"/>
  <c r="F108" i="20"/>
  <c r="F109" i="20"/>
  <c r="F110" i="20"/>
  <c r="F111" i="20"/>
  <c r="F112" i="20"/>
  <c r="F113" i="20"/>
  <c r="F114" i="20"/>
  <c r="F102" i="20"/>
  <c r="E103" i="20"/>
  <c r="E104" i="20"/>
  <c r="E105" i="20"/>
  <c r="E106" i="20"/>
  <c r="E107" i="20"/>
  <c r="E108" i="20"/>
  <c r="E109" i="20"/>
  <c r="E110" i="20"/>
  <c r="E111" i="20"/>
  <c r="E112" i="20"/>
  <c r="E113" i="20"/>
  <c r="E114" i="20"/>
  <c r="E102" i="20"/>
  <c r="B103" i="20"/>
  <c r="B104" i="20"/>
  <c r="B105" i="20"/>
  <c r="B106" i="20"/>
  <c r="B107" i="20"/>
  <c r="B108" i="20"/>
  <c r="B109" i="20"/>
  <c r="B110" i="20"/>
  <c r="B111" i="20"/>
  <c r="B112" i="20"/>
  <c r="B113" i="20"/>
  <c r="B114" i="20"/>
  <c r="B102" i="20"/>
  <c r="B88" i="20"/>
  <c r="B87" i="20"/>
  <c r="B86" i="20"/>
  <c r="B85" i="20"/>
  <c r="M72" i="20"/>
  <c r="M73" i="20"/>
  <c r="M74" i="20"/>
  <c r="M75" i="20"/>
  <c r="M76" i="20"/>
  <c r="M77" i="20"/>
  <c r="M78" i="20"/>
  <c r="M79" i="20"/>
  <c r="M80" i="20"/>
  <c r="M81" i="20"/>
  <c r="M82" i="20"/>
  <c r="M83" i="20"/>
  <c r="L72" i="20"/>
  <c r="L73" i="20"/>
  <c r="L74" i="20"/>
  <c r="L75" i="20"/>
  <c r="L76" i="20"/>
  <c r="L77" i="20"/>
  <c r="L78" i="20"/>
  <c r="L79" i="20"/>
  <c r="L80" i="20"/>
  <c r="L81" i="20"/>
  <c r="L82" i="20"/>
  <c r="L83" i="20"/>
  <c r="K72" i="20"/>
  <c r="K73" i="20"/>
  <c r="K74" i="20"/>
  <c r="K75" i="20"/>
  <c r="K76" i="20"/>
  <c r="K77" i="20"/>
  <c r="K78" i="20"/>
  <c r="K79" i="20"/>
  <c r="K80" i="20"/>
  <c r="K81" i="20"/>
  <c r="K82" i="20"/>
  <c r="K83" i="20"/>
  <c r="J72" i="20"/>
  <c r="J73" i="20"/>
  <c r="J74" i="20"/>
  <c r="J75" i="20"/>
  <c r="J76" i="20"/>
  <c r="J77" i="20"/>
  <c r="J78" i="20"/>
  <c r="J79" i="20"/>
  <c r="J80" i="20"/>
  <c r="J81" i="20"/>
  <c r="J82" i="20"/>
  <c r="J83" i="20"/>
  <c r="I72" i="20"/>
  <c r="I73" i="20"/>
  <c r="I74" i="20"/>
  <c r="I75" i="20"/>
  <c r="I76" i="20"/>
  <c r="I77" i="20"/>
  <c r="I78" i="20"/>
  <c r="I79" i="20"/>
  <c r="I80" i="20"/>
  <c r="I81" i="20"/>
  <c r="I82" i="20"/>
  <c r="I83" i="20"/>
  <c r="H72" i="20"/>
  <c r="H73" i="20"/>
  <c r="H74" i="20"/>
  <c r="H75" i="20"/>
  <c r="H76" i="20"/>
  <c r="H77" i="20"/>
  <c r="H78" i="20"/>
  <c r="H79" i="20"/>
  <c r="H80" i="20"/>
  <c r="H81" i="20"/>
  <c r="H82" i="20"/>
  <c r="H83" i="20"/>
  <c r="H71" i="20"/>
  <c r="I71" i="20"/>
  <c r="J71" i="20"/>
  <c r="K71" i="20"/>
  <c r="L71" i="20"/>
  <c r="M71" i="20"/>
  <c r="G72" i="20"/>
  <c r="G73" i="20"/>
  <c r="G74" i="20"/>
  <c r="G75" i="20"/>
  <c r="G76" i="20"/>
  <c r="G77" i="20"/>
  <c r="G78" i="20"/>
  <c r="G79" i="20"/>
  <c r="G80" i="20"/>
  <c r="G81" i="20"/>
  <c r="G82" i="20"/>
  <c r="G83" i="20"/>
  <c r="G71" i="20"/>
  <c r="F72" i="20"/>
  <c r="F73" i="20"/>
  <c r="F74" i="20"/>
  <c r="F75" i="20"/>
  <c r="F76" i="20"/>
  <c r="F77" i="20"/>
  <c r="F78" i="20"/>
  <c r="F79" i="20"/>
  <c r="F80" i="20"/>
  <c r="F81" i="20"/>
  <c r="F82" i="20"/>
  <c r="F83" i="20"/>
  <c r="F71" i="20"/>
  <c r="E72" i="20"/>
  <c r="E73" i="20"/>
  <c r="E74" i="20"/>
  <c r="E75" i="20"/>
  <c r="E76" i="20"/>
  <c r="E77" i="20"/>
  <c r="E78" i="20"/>
  <c r="E79" i="20"/>
  <c r="E80" i="20"/>
  <c r="E81" i="20"/>
  <c r="E82" i="20"/>
  <c r="E83" i="20"/>
  <c r="E71" i="20"/>
  <c r="B72" i="20"/>
  <c r="B73" i="20"/>
  <c r="B74" i="20"/>
  <c r="B75" i="20"/>
  <c r="B76" i="20"/>
  <c r="B77" i="20"/>
  <c r="B78" i="20"/>
  <c r="B79" i="20"/>
  <c r="B80" i="20"/>
  <c r="B81" i="20"/>
  <c r="B82" i="20"/>
  <c r="B83" i="20"/>
  <c r="B71" i="20"/>
  <c r="B57" i="20"/>
  <c r="B56" i="20"/>
  <c r="B55" i="20"/>
  <c r="B54" i="20"/>
  <c r="M41" i="20"/>
  <c r="M42" i="20"/>
  <c r="M43" i="20"/>
  <c r="M44" i="20"/>
  <c r="M45" i="20"/>
  <c r="M46" i="20"/>
  <c r="M47" i="20"/>
  <c r="M48" i="20"/>
  <c r="M49" i="20"/>
  <c r="M50" i="20"/>
  <c r="M51" i="20"/>
  <c r="M52" i="20"/>
  <c r="L41" i="20"/>
  <c r="L42" i="20"/>
  <c r="L43" i="20"/>
  <c r="L44" i="20"/>
  <c r="L45" i="20"/>
  <c r="L46" i="20"/>
  <c r="L47" i="20"/>
  <c r="L48" i="20"/>
  <c r="L49" i="20"/>
  <c r="L50" i="20"/>
  <c r="L51" i="20"/>
  <c r="L52" i="20"/>
  <c r="K41" i="20"/>
  <c r="K42" i="20"/>
  <c r="K43" i="20"/>
  <c r="K44" i="20"/>
  <c r="K45" i="20"/>
  <c r="K46" i="20"/>
  <c r="K47" i="20"/>
  <c r="K48" i="20"/>
  <c r="K49" i="20"/>
  <c r="K50" i="20"/>
  <c r="K51" i="20"/>
  <c r="K52" i="20"/>
  <c r="J41" i="20"/>
  <c r="J42" i="20"/>
  <c r="J43" i="20"/>
  <c r="J44" i="20"/>
  <c r="J45" i="20"/>
  <c r="J46" i="20"/>
  <c r="J47" i="20"/>
  <c r="J48" i="20"/>
  <c r="J49" i="20"/>
  <c r="J50" i="20"/>
  <c r="J51" i="20"/>
  <c r="J52" i="20"/>
  <c r="I41" i="20"/>
  <c r="I42" i="20"/>
  <c r="I43" i="20"/>
  <c r="I44" i="20"/>
  <c r="I45" i="20"/>
  <c r="I46" i="20"/>
  <c r="I47" i="20"/>
  <c r="I48" i="20"/>
  <c r="I49" i="20"/>
  <c r="I50" i="20"/>
  <c r="I51" i="20"/>
  <c r="I52" i="20"/>
  <c r="H41" i="20"/>
  <c r="H42" i="20"/>
  <c r="H43" i="20"/>
  <c r="H44" i="20"/>
  <c r="H45" i="20"/>
  <c r="H46" i="20"/>
  <c r="H47" i="20"/>
  <c r="H48" i="20"/>
  <c r="H49" i="20"/>
  <c r="H50" i="20"/>
  <c r="H51" i="20"/>
  <c r="H52" i="20"/>
  <c r="H40" i="20"/>
  <c r="I40" i="20"/>
  <c r="J40" i="20"/>
  <c r="K40" i="20"/>
  <c r="L40" i="20"/>
  <c r="M40" i="20"/>
  <c r="G41" i="20"/>
  <c r="G42" i="20"/>
  <c r="G43" i="20"/>
  <c r="G44" i="20"/>
  <c r="G45" i="20"/>
  <c r="G46" i="20"/>
  <c r="G47" i="20"/>
  <c r="G48" i="20"/>
  <c r="G49" i="20"/>
  <c r="G50" i="20"/>
  <c r="G51" i="20"/>
  <c r="G52" i="20"/>
  <c r="G40" i="20"/>
  <c r="F41" i="20"/>
  <c r="F42" i="20"/>
  <c r="F43" i="20"/>
  <c r="F44" i="20"/>
  <c r="F45" i="20"/>
  <c r="F46" i="20"/>
  <c r="F47" i="20"/>
  <c r="F48" i="20"/>
  <c r="F49" i="20"/>
  <c r="F50" i="20"/>
  <c r="F51" i="20"/>
  <c r="F52" i="20"/>
  <c r="F40" i="20"/>
  <c r="E41" i="20"/>
  <c r="E42" i="20"/>
  <c r="E43" i="20"/>
  <c r="E44" i="20"/>
  <c r="E45" i="20"/>
  <c r="E46" i="20"/>
  <c r="E47" i="20"/>
  <c r="E48" i="20"/>
  <c r="E49" i="20"/>
  <c r="E50" i="20"/>
  <c r="E51" i="20"/>
  <c r="E52" i="20"/>
  <c r="E40" i="20"/>
  <c r="B41" i="20"/>
  <c r="B42" i="20"/>
  <c r="B43" i="20"/>
  <c r="B44" i="20"/>
  <c r="B45" i="20"/>
  <c r="B46" i="20"/>
  <c r="B47" i="20"/>
  <c r="B48" i="20"/>
  <c r="B49" i="20"/>
  <c r="B50" i="20"/>
  <c r="B51" i="20"/>
  <c r="B52" i="20"/>
  <c r="B40" i="20"/>
  <c r="M10" i="20"/>
  <c r="M11" i="20"/>
  <c r="M12" i="20"/>
  <c r="M13" i="20"/>
  <c r="M14" i="20"/>
  <c r="M15" i="20"/>
  <c r="M16" i="20"/>
  <c r="M17" i="20"/>
  <c r="M18" i="20"/>
  <c r="M19" i="20"/>
  <c r="M20" i="20"/>
  <c r="M21" i="20"/>
  <c r="L10" i="20"/>
  <c r="L11" i="20"/>
  <c r="L12" i="20"/>
  <c r="L13" i="20"/>
  <c r="L14" i="20"/>
  <c r="L15" i="20"/>
  <c r="L16" i="20"/>
  <c r="L17" i="20"/>
  <c r="L18" i="20"/>
  <c r="L19" i="20"/>
  <c r="L20" i="20"/>
  <c r="L21" i="20"/>
  <c r="K10" i="20"/>
  <c r="K11" i="20"/>
  <c r="K12" i="20"/>
  <c r="K13" i="20"/>
  <c r="K14" i="20"/>
  <c r="K15" i="20"/>
  <c r="K16" i="20"/>
  <c r="K17" i="20"/>
  <c r="K18" i="20"/>
  <c r="K19" i="20"/>
  <c r="K20" i="20"/>
  <c r="K21" i="20"/>
  <c r="J10" i="20"/>
  <c r="J11" i="20"/>
  <c r="J12" i="20"/>
  <c r="J13" i="20"/>
  <c r="J14" i="20"/>
  <c r="J15" i="20"/>
  <c r="J16" i="20"/>
  <c r="J17" i="20"/>
  <c r="J18" i="20"/>
  <c r="J19" i="20"/>
  <c r="J20" i="20"/>
  <c r="J21" i="20"/>
  <c r="I10" i="20"/>
  <c r="I11" i="20"/>
  <c r="I12" i="20"/>
  <c r="I13" i="20"/>
  <c r="I14" i="20"/>
  <c r="I15" i="20"/>
  <c r="I16" i="20"/>
  <c r="I17" i="20"/>
  <c r="I18" i="20"/>
  <c r="I19" i="20"/>
  <c r="I20" i="20"/>
  <c r="I21" i="20"/>
  <c r="H10" i="20"/>
  <c r="H11" i="20"/>
  <c r="H12" i="20"/>
  <c r="H13" i="20"/>
  <c r="H14" i="20"/>
  <c r="H15" i="20"/>
  <c r="H16" i="20"/>
  <c r="H17" i="20"/>
  <c r="H18" i="20"/>
  <c r="H19" i="20"/>
  <c r="H20" i="20"/>
  <c r="H21" i="20"/>
  <c r="H9" i="20"/>
  <c r="I9" i="20"/>
  <c r="J9" i="20"/>
  <c r="K9" i="20"/>
  <c r="L9" i="20"/>
  <c r="M9" i="20"/>
  <c r="G10" i="20"/>
  <c r="G11" i="20"/>
  <c r="G12" i="20"/>
  <c r="G13" i="20"/>
  <c r="G14" i="20"/>
  <c r="G15" i="20"/>
  <c r="G16" i="20"/>
  <c r="G17" i="20"/>
  <c r="G18" i="20"/>
  <c r="G19" i="20"/>
  <c r="G20" i="20"/>
  <c r="G21" i="20"/>
  <c r="G9" i="20"/>
  <c r="F10" i="20"/>
  <c r="F11" i="20"/>
  <c r="F12" i="20"/>
  <c r="F13" i="20"/>
  <c r="F14" i="20"/>
  <c r="F15" i="20"/>
  <c r="F16" i="20"/>
  <c r="F17" i="20"/>
  <c r="F18" i="20"/>
  <c r="F19" i="20"/>
  <c r="F20" i="20"/>
  <c r="F21" i="20"/>
  <c r="F9" i="20"/>
  <c r="E10" i="20"/>
  <c r="E11" i="20"/>
  <c r="E12" i="20"/>
  <c r="E13" i="20"/>
  <c r="E14" i="20"/>
  <c r="E15" i="20"/>
  <c r="E16" i="20"/>
  <c r="E17" i="20"/>
  <c r="E18" i="20"/>
  <c r="E19" i="20"/>
  <c r="E20" i="20"/>
  <c r="E21" i="20"/>
  <c r="E9" i="20"/>
  <c r="B10" i="20"/>
  <c r="B11" i="20"/>
  <c r="B12" i="20"/>
  <c r="B13" i="20"/>
  <c r="B14" i="20"/>
  <c r="B15" i="20"/>
  <c r="B16" i="20"/>
  <c r="B17" i="20"/>
  <c r="B18" i="20"/>
  <c r="B19" i="20"/>
  <c r="B20" i="20"/>
  <c r="B21" i="20"/>
  <c r="B9" i="20"/>
  <c r="B26" i="20"/>
  <c r="B25" i="20"/>
  <c r="B24" i="20"/>
  <c r="B23" i="20"/>
  <c r="B150" i="19"/>
  <c r="B149" i="19"/>
  <c r="B148" i="19"/>
  <c r="B147" i="19"/>
  <c r="M134" i="19"/>
  <c r="M135" i="19"/>
  <c r="M136" i="19"/>
  <c r="M137" i="19"/>
  <c r="M138" i="19"/>
  <c r="M139" i="19"/>
  <c r="M140" i="19"/>
  <c r="M141" i="19"/>
  <c r="M142" i="19"/>
  <c r="M143" i="19"/>
  <c r="M144" i="19"/>
  <c r="M145" i="19"/>
  <c r="L134" i="19"/>
  <c r="L135" i="19"/>
  <c r="L136" i="19"/>
  <c r="L137" i="19"/>
  <c r="L138" i="19"/>
  <c r="L139" i="19"/>
  <c r="L140" i="19"/>
  <c r="L141" i="19"/>
  <c r="L142" i="19"/>
  <c r="L143" i="19"/>
  <c r="L144" i="19"/>
  <c r="L145" i="19"/>
  <c r="K134" i="19"/>
  <c r="K135" i="19"/>
  <c r="K136" i="19"/>
  <c r="K137" i="19"/>
  <c r="K138" i="19"/>
  <c r="K139" i="19"/>
  <c r="K140" i="19"/>
  <c r="K141" i="19"/>
  <c r="K142" i="19"/>
  <c r="K143" i="19"/>
  <c r="K144" i="19"/>
  <c r="K145" i="19"/>
  <c r="J134" i="19"/>
  <c r="J135" i="19"/>
  <c r="J136" i="19"/>
  <c r="J137" i="19"/>
  <c r="J138" i="19"/>
  <c r="J139" i="19"/>
  <c r="J140" i="19"/>
  <c r="J141" i="19"/>
  <c r="J142" i="19"/>
  <c r="J143" i="19"/>
  <c r="J144" i="19"/>
  <c r="J145" i="19"/>
  <c r="I134" i="19"/>
  <c r="I135" i="19"/>
  <c r="I136" i="19"/>
  <c r="I137" i="19"/>
  <c r="I138" i="19"/>
  <c r="I139" i="19"/>
  <c r="I140" i="19"/>
  <c r="I141" i="19"/>
  <c r="I142" i="19"/>
  <c r="I143" i="19"/>
  <c r="I144" i="19"/>
  <c r="I145" i="19"/>
  <c r="H134" i="19"/>
  <c r="H135" i="19"/>
  <c r="H136" i="19"/>
  <c r="H137" i="19"/>
  <c r="H138" i="19"/>
  <c r="H139" i="19"/>
  <c r="H140" i="19"/>
  <c r="H141" i="19"/>
  <c r="H142" i="19"/>
  <c r="H143" i="19"/>
  <c r="H144" i="19"/>
  <c r="H145" i="19"/>
  <c r="H133" i="19"/>
  <c r="I133" i="19"/>
  <c r="J133" i="19"/>
  <c r="K133" i="19"/>
  <c r="L133" i="19"/>
  <c r="M133" i="19"/>
  <c r="G134" i="19"/>
  <c r="G135" i="19"/>
  <c r="G136" i="19"/>
  <c r="G137" i="19"/>
  <c r="G138" i="19"/>
  <c r="G139" i="19"/>
  <c r="G140" i="19"/>
  <c r="G141" i="19"/>
  <c r="G142" i="19"/>
  <c r="G143" i="19"/>
  <c r="G144" i="19"/>
  <c r="G145" i="19"/>
  <c r="G133" i="19"/>
  <c r="F134" i="19"/>
  <c r="F135" i="19"/>
  <c r="F136" i="19"/>
  <c r="F137" i="19"/>
  <c r="F138" i="19"/>
  <c r="F139" i="19"/>
  <c r="F140" i="19"/>
  <c r="F141" i="19"/>
  <c r="F142" i="19"/>
  <c r="F143" i="19"/>
  <c r="F144" i="19"/>
  <c r="F145" i="19"/>
  <c r="F133" i="19"/>
  <c r="E134" i="19"/>
  <c r="E135" i="19"/>
  <c r="E136" i="19"/>
  <c r="E137" i="19"/>
  <c r="E138" i="19"/>
  <c r="E139" i="19"/>
  <c r="E140" i="19"/>
  <c r="E141" i="19"/>
  <c r="E142" i="19"/>
  <c r="E143" i="19"/>
  <c r="E144" i="19"/>
  <c r="E145" i="19"/>
  <c r="E133" i="19"/>
  <c r="B134" i="19"/>
  <c r="B135" i="19"/>
  <c r="B136" i="19"/>
  <c r="B137" i="19"/>
  <c r="B138" i="19"/>
  <c r="B139" i="19"/>
  <c r="B140" i="19"/>
  <c r="B141" i="19"/>
  <c r="B142" i="19"/>
  <c r="B143" i="19"/>
  <c r="B144" i="19"/>
  <c r="B145" i="19"/>
  <c r="B133" i="19"/>
  <c r="B119" i="19"/>
  <c r="B118" i="19"/>
  <c r="B117" i="19"/>
  <c r="B116" i="19"/>
  <c r="B88" i="19"/>
  <c r="B87" i="19"/>
  <c r="B86" i="19"/>
  <c r="B85" i="19"/>
  <c r="M103" i="19"/>
  <c r="M104" i="19"/>
  <c r="M105" i="19"/>
  <c r="M106" i="19"/>
  <c r="M107" i="19"/>
  <c r="M108" i="19"/>
  <c r="M109" i="19"/>
  <c r="M110" i="19"/>
  <c r="M111" i="19"/>
  <c r="M112" i="19"/>
  <c r="M113" i="19"/>
  <c r="M114" i="19"/>
  <c r="L103" i="19"/>
  <c r="L104" i="19"/>
  <c r="L105" i="19"/>
  <c r="L106" i="19"/>
  <c r="L107" i="19"/>
  <c r="L108" i="19"/>
  <c r="L109" i="19"/>
  <c r="L110" i="19"/>
  <c r="L111" i="19"/>
  <c r="L112" i="19"/>
  <c r="L113" i="19"/>
  <c r="L114" i="19"/>
  <c r="K103" i="19"/>
  <c r="K104" i="19"/>
  <c r="K105" i="19"/>
  <c r="K106" i="19"/>
  <c r="K107" i="19"/>
  <c r="K108" i="19"/>
  <c r="K109" i="19"/>
  <c r="K110" i="19"/>
  <c r="K111" i="19"/>
  <c r="K112" i="19"/>
  <c r="K113" i="19"/>
  <c r="K114" i="19"/>
  <c r="J103" i="19"/>
  <c r="J104" i="19"/>
  <c r="J105" i="19"/>
  <c r="J106" i="19"/>
  <c r="J107" i="19"/>
  <c r="J108" i="19"/>
  <c r="J109" i="19"/>
  <c r="J110" i="19"/>
  <c r="J111" i="19"/>
  <c r="J112" i="19"/>
  <c r="J113" i="19"/>
  <c r="J114" i="19"/>
  <c r="I103" i="19"/>
  <c r="I104" i="19"/>
  <c r="I105" i="19"/>
  <c r="I106" i="19"/>
  <c r="I107" i="19"/>
  <c r="I108" i="19"/>
  <c r="I109" i="19"/>
  <c r="I110" i="19"/>
  <c r="I111" i="19"/>
  <c r="I112" i="19"/>
  <c r="I113" i="19"/>
  <c r="I114" i="19"/>
  <c r="H103" i="19"/>
  <c r="H104" i="19"/>
  <c r="H105" i="19"/>
  <c r="H106" i="19"/>
  <c r="H107" i="19"/>
  <c r="H108" i="19"/>
  <c r="H109" i="19"/>
  <c r="H110" i="19"/>
  <c r="H111" i="19"/>
  <c r="H112" i="19"/>
  <c r="H113" i="19"/>
  <c r="H114" i="19"/>
  <c r="H102" i="19"/>
  <c r="I102" i="19"/>
  <c r="J102" i="19"/>
  <c r="K102" i="19"/>
  <c r="L102" i="19"/>
  <c r="M102" i="19"/>
  <c r="G103" i="19"/>
  <c r="G104" i="19"/>
  <c r="G105" i="19"/>
  <c r="G106" i="19"/>
  <c r="G107" i="19"/>
  <c r="G108" i="19"/>
  <c r="G109" i="19"/>
  <c r="G110" i="19"/>
  <c r="G111" i="19"/>
  <c r="G112" i="19"/>
  <c r="G113" i="19"/>
  <c r="G114" i="19"/>
  <c r="G102" i="19"/>
  <c r="F103" i="19"/>
  <c r="F104" i="19"/>
  <c r="F105" i="19"/>
  <c r="F106" i="19"/>
  <c r="F107" i="19"/>
  <c r="F108" i="19"/>
  <c r="F109" i="19"/>
  <c r="F110" i="19"/>
  <c r="F111" i="19"/>
  <c r="F112" i="19"/>
  <c r="F113" i="19"/>
  <c r="F114" i="19"/>
  <c r="F102" i="19"/>
  <c r="E103" i="19"/>
  <c r="E104" i="19"/>
  <c r="E105" i="19"/>
  <c r="E106" i="19"/>
  <c r="E107" i="19"/>
  <c r="E108" i="19"/>
  <c r="E109" i="19"/>
  <c r="E110" i="19"/>
  <c r="E111" i="19"/>
  <c r="E112" i="19"/>
  <c r="E113" i="19"/>
  <c r="E114" i="19"/>
  <c r="E102" i="19"/>
  <c r="B103" i="19"/>
  <c r="B104" i="19"/>
  <c r="B105" i="19"/>
  <c r="B106" i="19"/>
  <c r="B107" i="19"/>
  <c r="B108" i="19"/>
  <c r="B109" i="19"/>
  <c r="B110" i="19"/>
  <c r="B111" i="19"/>
  <c r="B112" i="19"/>
  <c r="B113" i="19"/>
  <c r="B114" i="19"/>
  <c r="B102" i="19"/>
  <c r="M72" i="1"/>
  <c r="M73" i="1"/>
  <c r="M74" i="1"/>
  <c r="M75" i="1"/>
  <c r="M76" i="1"/>
  <c r="M77" i="1"/>
  <c r="M78" i="1"/>
  <c r="M79" i="1"/>
  <c r="M80" i="1"/>
  <c r="M81" i="1"/>
  <c r="M82" i="1"/>
  <c r="M83" i="1"/>
  <c r="L72" i="1"/>
  <c r="L73" i="1"/>
  <c r="L74" i="1"/>
  <c r="L75" i="1"/>
  <c r="L76" i="1"/>
  <c r="L77" i="1"/>
  <c r="L78" i="1"/>
  <c r="L79" i="1"/>
  <c r="L80" i="1"/>
  <c r="L81" i="1"/>
  <c r="L82" i="1"/>
  <c r="L83" i="1"/>
  <c r="K72" i="1"/>
  <c r="K73" i="1"/>
  <c r="K74" i="1"/>
  <c r="K75" i="1"/>
  <c r="K76" i="1"/>
  <c r="K77" i="1"/>
  <c r="K78" i="1"/>
  <c r="K79" i="1"/>
  <c r="K80" i="1"/>
  <c r="K81" i="1"/>
  <c r="K82" i="1"/>
  <c r="K83" i="1"/>
  <c r="J72" i="1"/>
  <c r="J73" i="1"/>
  <c r="J74" i="1"/>
  <c r="J75" i="1"/>
  <c r="J76" i="1"/>
  <c r="J77" i="1"/>
  <c r="J78" i="1"/>
  <c r="J79" i="1"/>
  <c r="J80" i="1"/>
  <c r="J81" i="1"/>
  <c r="J82" i="1"/>
  <c r="J83" i="1"/>
  <c r="I72" i="1"/>
  <c r="I73" i="1"/>
  <c r="I74" i="1"/>
  <c r="I75" i="1"/>
  <c r="I76" i="1"/>
  <c r="I77" i="1"/>
  <c r="I78" i="1"/>
  <c r="I79" i="1"/>
  <c r="I80" i="1"/>
  <c r="I81" i="1"/>
  <c r="I82" i="1"/>
  <c r="I83" i="1"/>
  <c r="H72" i="1"/>
  <c r="H73" i="1"/>
  <c r="H74" i="1"/>
  <c r="H75" i="1"/>
  <c r="H76" i="1"/>
  <c r="H77" i="1"/>
  <c r="H78" i="1"/>
  <c r="H79" i="1"/>
  <c r="H80" i="1"/>
  <c r="H81" i="1"/>
  <c r="H82" i="1"/>
  <c r="H83" i="1"/>
  <c r="H71" i="1"/>
  <c r="I71" i="1"/>
  <c r="J71" i="1"/>
  <c r="K71" i="1"/>
  <c r="L71" i="1"/>
  <c r="M71" i="1"/>
  <c r="G72" i="1"/>
  <c r="G73" i="1"/>
  <c r="G74" i="1"/>
  <c r="G75" i="1"/>
  <c r="G76" i="1"/>
  <c r="G77" i="1"/>
  <c r="G78" i="1"/>
  <c r="G79" i="1"/>
  <c r="G80" i="1"/>
  <c r="G81" i="1"/>
  <c r="G82" i="1"/>
  <c r="G83" i="1"/>
  <c r="G71" i="1"/>
  <c r="F72" i="1"/>
  <c r="F73" i="1"/>
  <c r="F74" i="1"/>
  <c r="F75" i="1"/>
  <c r="F76" i="1"/>
  <c r="F77" i="1"/>
  <c r="F78" i="1"/>
  <c r="F79" i="1"/>
  <c r="F80" i="1"/>
  <c r="F81" i="1"/>
  <c r="F82" i="1"/>
  <c r="F83" i="1"/>
  <c r="F71" i="1"/>
  <c r="E72" i="1"/>
  <c r="E73" i="1"/>
  <c r="E74" i="1"/>
  <c r="E75" i="1"/>
  <c r="E76" i="1"/>
  <c r="E77" i="1"/>
  <c r="E78" i="1"/>
  <c r="E79" i="1"/>
  <c r="E80" i="1"/>
  <c r="E81" i="1"/>
  <c r="E82" i="1"/>
  <c r="E83" i="1"/>
  <c r="E71" i="1"/>
  <c r="M72" i="19"/>
  <c r="M73" i="19"/>
  <c r="M74" i="19"/>
  <c r="M75" i="19"/>
  <c r="M76" i="19"/>
  <c r="M77" i="19"/>
  <c r="M78" i="19"/>
  <c r="M79" i="19"/>
  <c r="M80" i="19"/>
  <c r="M81" i="19"/>
  <c r="M82" i="19"/>
  <c r="M83" i="19"/>
  <c r="M71" i="19"/>
  <c r="L72" i="19"/>
  <c r="L73" i="19"/>
  <c r="L74" i="19"/>
  <c r="L75" i="19"/>
  <c r="L76" i="19"/>
  <c r="L77" i="19"/>
  <c r="L78" i="19"/>
  <c r="L79" i="19"/>
  <c r="L80" i="19"/>
  <c r="L81" i="19"/>
  <c r="L82" i="19"/>
  <c r="L83" i="19"/>
  <c r="L71" i="19"/>
  <c r="K72" i="19"/>
  <c r="K73" i="19"/>
  <c r="K74" i="19"/>
  <c r="K75" i="19"/>
  <c r="K76" i="19"/>
  <c r="K77" i="19"/>
  <c r="K78" i="19"/>
  <c r="K79" i="19"/>
  <c r="K80" i="19"/>
  <c r="K81" i="19"/>
  <c r="K82" i="19"/>
  <c r="K83" i="19"/>
  <c r="K71" i="19"/>
  <c r="J72" i="19"/>
  <c r="J73" i="19"/>
  <c r="J74" i="19"/>
  <c r="J75" i="19"/>
  <c r="J76" i="19"/>
  <c r="J77" i="19"/>
  <c r="J78" i="19"/>
  <c r="J79" i="19"/>
  <c r="J80" i="19"/>
  <c r="J81" i="19"/>
  <c r="J82" i="19"/>
  <c r="J83" i="19"/>
  <c r="J71" i="19"/>
  <c r="I72" i="19"/>
  <c r="I73" i="19"/>
  <c r="I74" i="19"/>
  <c r="I75" i="19"/>
  <c r="I76" i="19"/>
  <c r="I77" i="19"/>
  <c r="I78" i="19"/>
  <c r="I79" i="19"/>
  <c r="I80" i="19"/>
  <c r="I81" i="19"/>
  <c r="I82" i="19"/>
  <c r="I83" i="19"/>
  <c r="I71" i="19"/>
  <c r="H72" i="19"/>
  <c r="H73" i="19"/>
  <c r="H74" i="19"/>
  <c r="H75" i="19"/>
  <c r="H76" i="19"/>
  <c r="H77" i="19"/>
  <c r="H78" i="19"/>
  <c r="H79" i="19"/>
  <c r="H80" i="19"/>
  <c r="H81" i="19"/>
  <c r="H82" i="19"/>
  <c r="H83" i="19"/>
  <c r="H71" i="19"/>
  <c r="G72" i="19"/>
  <c r="G73" i="19"/>
  <c r="G74" i="19"/>
  <c r="G75" i="19"/>
  <c r="G76" i="19"/>
  <c r="G77" i="19"/>
  <c r="G78" i="19"/>
  <c r="G79" i="19"/>
  <c r="G80" i="19"/>
  <c r="G81" i="19"/>
  <c r="G82" i="19"/>
  <c r="G83" i="19"/>
  <c r="G71" i="19"/>
  <c r="F72" i="19"/>
  <c r="F73" i="19"/>
  <c r="F74" i="19"/>
  <c r="F75" i="19"/>
  <c r="F76" i="19"/>
  <c r="F77" i="19"/>
  <c r="F78" i="19"/>
  <c r="F79" i="19"/>
  <c r="F80" i="19"/>
  <c r="F81" i="19"/>
  <c r="F82" i="19"/>
  <c r="F83" i="19"/>
  <c r="F71" i="19"/>
  <c r="E72" i="19"/>
  <c r="E73" i="19"/>
  <c r="E74" i="19"/>
  <c r="E75" i="19"/>
  <c r="E76" i="19"/>
  <c r="E77" i="19"/>
  <c r="E78" i="19"/>
  <c r="E79" i="19"/>
  <c r="E80" i="19"/>
  <c r="E81" i="19"/>
  <c r="E82" i="19"/>
  <c r="E83" i="19"/>
  <c r="E71" i="19"/>
  <c r="B72" i="19"/>
  <c r="B73" i="19"/>
  <c r="B74" i="19"/>
  <c r="B75" i="19"/>
  <c r="B76" i="19"/>
  <c r="B77" i="19"/>
  <c r="B78" i="19"/>
  <c r="B79" i="19"/>
  <c r="B80" i="19"/>
  <c r="B81" i="19"/>
  <c r="B82" i="19"/>
  <c r="B83" i="19"/>
  <c r="B71" i="19"/>
  <c r="B72" i="1"/>
  <c r="B73" i="1"/>
  <c r="B74" i="1"/>
  <c r="B75" i="1"/>
  <c r="B76" i="1"/>
  <c r="B77" i="1"/>
  <c r="B78" i="1"/>
  <c r="B79" i="1"/>
  <c r="B80" i="1"/>
  <c r="B81" i="1"/>
  <c r="B82" i="1"/>
  <c r="B83" i="1"/>
  <c r="B71" i="1"/>
  <c r="B55" i="19"/>
  <c r="B56" i="19"/>
  <c r="B57" i="19"/>
  <c r="B54" i="19"/>
  <c r="M41" i="19"/>
  <c r="M42" i="19"/>
  <c r="M43" i="19"/>
  <c r="M44" i="19"/>
  <c r="M45" i="19"/>
  <c r="M46" i="19"/>
  <c r="M47" i="19"/>
  <c r="M48" i="19"/>
  <c r="M49" i="19"/>
  <c r="M50" i="19"/>
  <c r="M51" i="19"/>
  <c r="M52" i="19"/>
  <c r="M40" i="19"/>
  <c r="L41" i="19"/>
  <c r="L42" i="19"/>
  <c r="L43" i="19"/>
  <c r="L44" i="19"/>
  <c r="L45" i="19"/>
  <c r="L46" i="19"/>
  <c r="L47" i="19"/>
  <c r="L48" i="19"/>
  <c r="L49" i="19"/>
  <c r="L50" i="19"/>
  <c r="L51" i="19"/>
  <c r="L52" i="19"/>
  <c r="L40" i="19"/>
  <c r="K41" i="19"/>
  <c r="K42" i="19"/>
  <c r="K43" i="19"/>
  <c r="K44" i="19"/>
  <c r="K45" i="19"/>
  <c r="K46" i="19"/>
  <c r="K47" i="19"/>
  <c r="K48" i="19"/>
  <c r="K49" i="19"/>
  <c r="K50" i="19"/>
  <c r="K51" i="19"/>
  <c r="K52" i="19"/>
  <c r="K40" i="19"/>
  <c r="J41" i="19"/>
  <c r="J42" i="19"/>
  <c r="J43" i="19"/>
  <c r="J44" i="19"/>
  <c r="J45" i="19"/>
  <c r="J46" i="19"/>
  <c r="J47" i="19"/>
  <c r="J48" i="19"/>
  <c r="J49" i="19"/>
  <c r="J50" i="19"/>
  <c r="J51" i="19"/>
  <c r="J52" i="19"/>
  <c r="J40" i="19"/>
  <c r="I41" i="19"/>
  <c r="I42" i="19"/>
  <c r="I43" i="19"/>
  <c r="I44" i="19"/>
  <c r="I45" i="19"/>
  <c r="I46" i="19"/>
  <c r="I47" i="19"/>
  <c r="I48" i="19"/>
  <c r="I49" i="19"/>
  <c r="I50" i="19"/>
  <c r="I51" i="19"/>
  <c r="I52" i="19"/>
  <c r="I40" i="19"/>
  <c r="H41" i="19"/>
  <c r="H42" i="19"/>
  <c r="H43" i="19"/>
  <c r="H44" i="19"/>
  <c r="H45" i="19"/>
  <c r="H46" i="19"/>
  <c r="H47" i="19"/>
  <c r="H48" i="19"/>
  <c r="H49" i="19"/>
  <c r="H50" i="19"/>
  <c r="H51" i="19"/>
  <c r="H52" i="19"/>
  <c r="H40" i="19"/>
  <c r="G41" i="19"/>
  <c r="G42" i="19"/>
  <c r="G43" i="19"/>
  <c r="G44" i="19"/>
  <c r="G45" i="19"/>
  <c r="G46" i="19"/>
  <c r="G47" i="19"/>
  <c r="G48" i="19"/>
  <c r="G49" i="19"/>
  <c r="G50" i="19"/>
  <c r="G51" i="19"/>
  <c r="G52" i="19"/>
  <c r="G40" i="19"/>
  <c r="F41" i="19"/>
  <c r="F42" i="19"/>
  <c r="F43" i="19"/>
  <c r="F44" i="19"/>
  <c r="F45" i="19"/>
  <c r="F46" i="19"/>
  <c r="F47" i="19"/>
  <c r="F48" i="19"/>
  <c r="F49" i="19"/>
  <c r="F50" i="19"/>
  <c r="F51" i="19"/>
  <c r="F52" i="19"/>
  <c r="F40" i="19"/>
  <c r="E41" i="19"/>
  <c r="E42" i="19"/>
  <c r="E43" i="19"/>
  <c r="E44" i="19"/>
  <c r="E45" i="19"/>
  <c r="E46" i="19"/>
  <c r="E47" i="19"/>
  <c r="E48" i="19"/>
  <c r="E49" i="19"/>
  <c r="E50" i="19"/>
  <c r="E51" i="19"/>
  <c r="E52" i="19"/>
  <c r="E40" i="19"/>
  <c r="B41" i="19"/>
  <c r="B42" i="19"/>
  <c r="B43" i="19"/>
  <c r="B44" i="19"/>
  <c r="B45" i="19"/>
  <c r="B46" i="19"/>
  <c r="B47" i="19"/>
  <c r="B48" i="19"/>
  <c r="B49" i="19"/>
  <c r="B50" i="19"/>
  <c r="B51" i="19"/>
  <c r="B52" i="19"/>
  <c r="B40" i="19"/>
  <c r="B24" i="19"/>
  <c r="B25" i="19"/>
  <c r="B26" i="19"/>
  <c r="B23" i="19"/>
  <c r="M10" i="19"/>
  <c r="M11" i="19"/>
  <c r="M12" i="19"/>
  <c r="M13" i="19"/>
  <c r="M14" i="19"/>
  <c r="M15" i="19"/>
  <c r="M16" i="19"/>
  <c r="M17" i="19"/>
  <c r="M18" i="19"/>
  <c r="M19" i="19"/>
  <c r="M20" i="19"/>
  <c r="M21" i="19"/>
  <c r="M9" i="19"/>
  <c r="L10" i="19"/>
  <c r="L11" i="19"/>
  <c r="L12" i="19"/>
  <c r="L13" i="19"/>
  <c r="L14" i="19"/>
  <c r="L15" i="19"/>
  <c r="L16" i="19"/>
  <c r="L17" i="19"/>
  <c r="L18" i="19"/>
  <c r="L19" i="19"/>
  <c r="L20" i="19"/>
  <c r="L21" i="19"/>
  <c r="L9" i="19"/>
  <c r="K10" i="19"/>
  <c r="K11" i="19"/>
  <c r="K12" i="19"/>
  <c r="K13" i="19"/>
  <c r="K14" i="19"/>
  <c r="K15" i="19"/>
  <c r="K16" i="19"/>
  <c r="K17" i="19"/>
  <c r="K18" i="19"/>
  <c r="K19" i="19"/>
  <c r="K20" i="19"/>
  <c r="K21" i="19"/>
  <c r="K9" i="19"/>
  <c r="J10" i="19"/>
  <c r="J11" i="19"/>
  <c r="J12" i="19"/>
  <c r="J13" i="19"/>
  <c r="J14" i="19"/>
  <c r="J15" i="19"/>
  <c r="J16" i="19"/>
  <c r="J17" i="19"/>
  <c r="J18" i="19"/>
  <c r="J19" i="19"/>
  <c r="J20" i="19"/>
  <c r="J21" i="19"/>
  <c r="J9" i="19"/>
  <c r="I10" i="19"/>
  <c r="I11" i="19"/>
  <c r="I12" i="19"/>
  <c r="I13" i="19"/>
  <c r="I14" i="19"/>
  <c r="I15" i="19"/>
  <c r="I16" i="19"/>
  <c r="I17" i="19"/>
  <c r="I18" i="19"/>
  <c r="I19" i="19"/>
  <c r="I20" i="19"/>
  <c r="I21" i="19"/>
  <c r="I9" i="19"/>
  <c r="H10" i="19"/>
  <c r="H11" i="19"/>
  <c r="H12" i="19"/>
  <c r="H13" i="19"/>
  <c r="H14" i="19"/>
  <c r="H15" i="19"/>
  <c r="H16" i="19"/>
  <c r="H17" i="19"/>
  <c r="H18" i="19"/>
  <c r="H19" i="19"/>
  <c r="H20" i="19"/>
  <c r="H21" i="19"/>
  <c r="H9" i="19"/>
  <c r="G10" i="19"/>
  <c r="G11" i="19"/>
  <c r="G12" i="19"/>
  <c r="G13" i="19"/>
  <c r="G14" i="19"/>
  <c r="G15" i="19"/>
  <c r="G16" i="19"/>
  <c r="G17" i="19"/>
  <c r="G18" i="19"/>
  <c r="G19" i="19"/>
  <c r="G20" i="19"/>
  <c r="G21" i="19"/>
  <c r="G9" i="19"/>
  <c r="F10" i="19"/>
  <c r="F11" i="19"/>
  <c r="F12" i="19"/>
  <c r="F13" i="19"/>
  <c r="F14" i="19"/>
  <c r="F15" i="19"/>
  <c r="F16" i="19"/>
  <c r="F17" i="19"/>
  <c r="F18" i="19"/>
  <c r="F19" i="19"/>
  <c r="F20" i="19"/>
  <c r="F21" i="19"/>
  <c r="F9" i="19"/>
  <c r="E10" i="19"/>
  <c r="E11" i="19"/>
  <c r="E12" i="19"/>
  <c r="E13" i="19"/>
  <c r="E14" i="19"/>
  <c r="E15" i="19"/>
  <c r="E16" i="19"/>
  <c r="E17" i="19"/>
  <c r="E18" i="19"/>
  <c r="E19" i="19"/>
  <c r="E20" i="19"/>
  <c r="E21" i="19"/>
  <c r="E9" i="19"/>
  <c r="B10" i="19"/>
  <c r="B11" i="19"/>
  <c r="B12" i="19"/>
  <c r="B13" i="19"/>
  <c r="B14" i="19"/>
  <c r="B15" i="19"/>
  <c r="B16" i="19"/>
  <c r="B17" i="19"/>
  <c r="B18" i="19"/>
  <c r="B19" i="19"/>
  <c r="B20" i="19"/>
  <c r="B21" i="19"/>
  <c r="B9" i="19"/>
  <c r="B150" i="1" l="1"/>
  <c r="B149" i="1"/>
  <c r="B148" i="1"/>
  <c r="B147" i="1"/>
  <c r="B26" i="1"/>
  <c r="B25" i="1"/>
  <c r="B24" i="1"/>
  <c r="B23" i="1"/>
  <c r="C135" i="18"/>
  <c r="A154" i="21" s="1"/>
  <c r="C134" i="18"/>
  <c r="A153" i="21" s="1"/>
  <c r="C133" i="18"/>
  <c r="A152" i="21" s="1"/>
  <c r="C132" i="18"/>
  <c r="A151" i="21" s="1"/>
  <c r="C131" i="18"/>
  <c r="A150" i="21" s="1"/>
  <c r="C130" i="18"/>
  <c r="A149" i="21" s="1"/>
  <c r="C129" i="18"/>
  <c r="A148" i="21" s="1"/>
  <c r="C128" i="18"/>
  <c r="A147" i="21" s="1"/>
  <c r="C127" i="18"/>
  <c r="A145" i="21" s="1"/>
  <c r="C126" i="18"/>
  <c r="A144" i="21" s="1"/>
  <c r="C125" i="18"/>
  <c r="A143" i="21" s="1"/>
  <c r="C124" i="18"/>
  <c r="A142" i="21" s="1"/>
  <c r="C123" i="18"/>
  <c r="A141" i="21" s="1"/>
  <c r="C122" i="18"/>
  <c r="A140" i="21" s="1"/>
  <c r="C121" i="18"/>
  <c r="A139" i="21" s="1"/>
  <c r="C120" i="18"/>
  <c r="A138" i="21" s="1"/>
  <c r="C119" i="18"/>
  <c r="A137" i="21" s="1"/>
  <c r="C118" i="18"/>
  <c r="A136" i="21" s="1"/>
  <c r="C117" i="18"/>
  <c r="A135" i="21" s="1"/>
  <c r="C116" i="18"/>
  <c r="A134" i="21" s="1"/>
  <c r="C115" i="18"/>
  <c r="A133" i="21" s="1"/>
  <c r="C135" i="17"/>
  <c r="A154" i="20" s="1"/>
  <c r="C134" i="17"/>
  <c r="A153" i="20" s="1"/>
  <c r="C133" i="17"/>
  <c r="A152" i="20" s="1"/>
  <c r="C132" i="17"/>
  <c r="A151" i="20" s="1"/>
  <c r="C131" i="17"/>
  <c r="A150" i="20" s="1"/>
  <c r="C130" i="17"/>
  <c r="A149" i="20" s="1"/>
  <c r="C129" i="17"/>
  <c r="A148" i="20" s="1"/>
  <c r="C128" i="17"/>
  <c r="A147" i="20" s="1"/>
  <c r="C127" i="17"/>
  <c r="A145" i="20" s="1"/>
  <c r="C126" i="17"/>
  <c r="A144" i="20" s="1"/>
  <c r="C125" i="17"/>
  <c r="A143" i="20" s="1"/>
  <c r="C124" i="17"/>
  <c r="A142" i="20" s="1"/>
  <c r="C123" i="17"/>
  <c r="A141" i="20" s="1"/>
  <c r="C122" i="17"/>
  <c r="A140" i="20" s="1"/>
  <c r="C121" i="17"/>
  <c r="A139" i="20" s="1"/>
  <c r="C120" i="17"/>
  <c r="A138" i="20" s="1"/>
  <c r="C119" i="17"/>
  <c r="A137" i="20" s="1"/>
  <c r="C118" i="17"/>
  <c r="A136" i="20" s="1"/>
  <c r="C117" i="17"/>
  <c r="A135" i="20" s="1"/>
  <c r="C116" i="17"/>
  <c r="A134" i="20" s="1"/>
  <c r="C115" i="17"/>
  <c r="A133" i="20" s="1"/>
  <c r="C135" i="16"/>
  <c r="A154" i="19" s="1"/>
  <c r="C134" i="16"/>
  <c r="A153" i="19" s="1"/>
  <c r="C133" i="16"/>
  <c r="A152" i="19" s="1"/>
  <c r="C132" i="16"/>
  <c r="A151" i="19" s="1"/>
  <c r="C131" i="16"/>
  <c r="A150" i="19" s="1"/>
  <c r="C130" i="16"/>
  <c r="A149" i="19" s="1"/>
  <c r="C129" i="16"/>
  <c r="A148" i="19" s="1"/>
  <c r="C128" i="16"/>
  <c r="A147" i="19" s="1"/>
  <c r="C127" i="16"/>
  <c r="A145" i="19" s="1"/>
  <c r="C126" i="16"/>
  <c r="A144" i="19" s="1"/>
  <c r="C125" i="16"/>
  <c r="A143" i="19" s="1"/>
  <c r="C124" i="16"/>
  <c r="A142" i="19" s="1"/>
  <c r="C123" i="16"/>
  <c r="A141" i="19" s="1"/>
  <c r="C122" i="16"/>
  <c r="A140" i="19" s="1"/>
  <c r="C121" i="16"/>
  <c r="A139" i="19" s="1"/>
  <c r="C120" i="16"/>
  <c r="A138" i="19" s="1"/>
  <c r="C119" i="16"/>
  <c r="A137" i="19" s="1"/>
  <c r="C118" i="16"/>
  <c r="A136" i="19" s="1"/>
  <c r="C117" i="16"/>
  <c r="A135" i="19" s="1"/>
  <c r="C116" i="16"/>
  <c r="A134" i="19" s="1"/>
  <c r="C115" i="16"/>
  <c r="A133" i="19" s="1"/>
  <c r="C133" i="5"/>
  <c r="A152" i="1" s="1"/>
  <c r="C134" i="5"/>
  <c r="A153" i="1" s="1"/>
  <c r="C135" i="5"/>
  <c r="A154" i="1" s="1"/>
  <c r="C132" i="5"/>
  <c r="A151" i="1" s="1"/>
  <c r="C129" i="5"/>
  <c r="A148" i="1" s="1"/>
  <c r="C130" i="5"/>
  <c r="A149" i="1" s="1"/>
  <c r="C131" i="5"/>
  <c r="A150" i="1" s="1"/>
  <c r="C128" i="5"/>
  <c r="A147" i="1" s="1"/>
  <c r="C124" i="5"/>
  <c r="A142" i="1" s="1"/>
  <c r="C125" i="5"/>
  <c r="A143" i="1" s="1"/>
  <c r="C126" i="5"/>
  <c r="A144" i="1" s="1"/>
  <c r="C127" i="5"/>
  <c r="A145" i="1" s="1"/>
  <c r="C123" i="5"/>
  <c r="A141" i="1" s="1"/>
  <c r="C120" i="5"/>
  <c r="A138" i="1" s="1"/>
  <c r="C121" i="5"/>
  <c r="C122" i="5"/>
  <c r="A140" i="1" s="1"/>
  <c r="C119" i="5"/>
  <c r="A137" i="1" s="1"/>
  <c r="C116" i="5"/>
  <c r="A134" i="1" s="1"/>
  <c r="C117" i="5"/>
  <c r="C118" i="5"/>
  <c r="A136" i="1" s="1"/>
  <c r="C115" i="5"/>
  <c r="A133" i="1" s="1"/>
  <c r="M134" i="1"/>
  <c r="M135" i="1"/>
  <c r="M136" i="1"/>
  <c r="M137" i="1"/>
  <c r="M138" i="1"/>
  <c r="M139" i="1"/>
  <c r="M140" i="1"/>
  <c r="M141" i="1"/>
  <c r="M142" i="1"/>
  <c r="M143" i="1"/>
  <c r="M144" i="1"/>
  <c r="M145" i="1"/>
  <c r="L134" i="1"/>
  <c r="L135" i="1"/>
  <c r="L136" i="1"/>
  <c r="L137" i="1"/>
  <c r="L138" i="1"/>
  <c r="L139" i="1"/>
  <c r="L140" i="1"/>
  <c r="L141" i="1"/>
  <c r="L142" i="1"/>
  <c r="L143" i="1"/>
  <c r="L144" i="1"/>
  <c r="L145" i="1"/>
  <c r="K134" i="1"/>
  <c r="K135" i="1"/>
  <c r="K136" i="1"/>
  <c r="K137" i="1"/>
  <c r="K138" i="1"/>
  <c r="K139" i="1"/>
  <c r="K140" i="1"/>
  <c r="K141" i="1"/>
  <c r="K142" i="1"/>
  <c r="K143" i="1"/>
  <c r="K144" i="1"/>
  <c r="K145" i="1"/>
  <c r="J134" i="1"/>
  <c r="J135" i="1"/>
  <c r="J136" i="1"/>
  <c r="J137" i="1"/>
  <c r="J138" i="1"/>
  <c r="J139" i="1"/>
  <c r="J140" i="1"/>
  <c r="J141" i="1"/>
  <c r="J142" i="1"/>
  <c r="J143" i="1"/>
  <c r="J144" i="1"/>
  <c r="J145" i="1"/>
  <c r="I134" i="1"/>
  <c r="I135" i="1"/>
  <c r="I136" i="1"/>
  <c r="I137" i="1"/>
  <c r="I138" i="1"/>
  <c r="I139" i="1"/>
  <c r="I140" i="1"/>
  <c r="I141" i="1"/>
  <c r="I142" i="1"/>
  <c r="I143" i="1"/>
  <c r="I144" i="1"/>
  <c r="I145" i="1"/>
  <c r="H134" i="1"/>
  <c r="H135" i="1"/>
  <c r="H136" i="1"/>
  <c r="H137" i="1"/>
  <c r="H138" i="1"/>
  <c r="H139" i="1"/>
  <c r="H140" i="1"/>
  <c r="H141" i="1"/>
  <c r="H142" i="1"/>
  <c r="H143" i="1"/>
  <c r="H144" i="1"/>
  <c r="H145" i="1"/>
  <c r="H133" i="1"/>
  <c r="I133" i="1"/>
  <c r="J133" i="1"/>
  <c r="K133" i="1"/>
  <c r="L133" i="1"/>
  <c r="M133" i="1"/>
  <c r="G134" i="1"/>
  <c r="G135" i="1"/>
  <c r="G136" i="1"/>
  <c r="G137" i="1"/>
  <c r="G138" i="1"/>
  <c r="G139" i="1"/>
  <c r="G140" i="1"/>
  <c r="G141" i="1"/>
  <c r="G142" i="1"/>
  <c r="G143" i="1"/>
  <c r="G144" i="1"/>
  <c r="G145" i="1"/>
  <c r="G133" i="1"/>
  <c r="F134" i="1"/>
  <c r="F135" i="1"/>
  <c r="F136" i="1"/>
  <c r="F137" i="1"/>
  <c r="F138" i="1"/>
  <c r="F139" i="1"/>
  <c r="F140" i="1"/>
  <c r="F141" i="1"/>
  <c r="F142" i="1"/>
  <c r="F143" i="1"/>
  <c r="F144" i="1"/>
  <c r="F145" i="1"/>
  <c r="F133" i="1"/>
  <c r="E134" i="1"/>
  <c r="E135" i="1"/>
  <c r="E136" i="1"/>
  <c r="E137" i="1"/>
  <c r="E138" i="1"/>
  <c r="E139" i="1"/>
  <c r="E140" i="1"/>
  <c r="E141" i="1"/>
  <c r="E142" i="1"/>
  <c r="E143" i="1"/>
  <c r="E144" i="1"/>
  <c r="E145" i="1"/>
  <c r="E133" i="1"/>
  <c r="B134" i="1"/>
  <c r="B135" i="1"/>
  <c r="B136" i="1"/>
  <c r="B137" i="1"/>
  <c r="B138" i="1"/>
  <c r="B139" i="1"/>
  <c r="B140" i="1"/>
  <c r="B141" i="1"/>
  <c r="B142" i="1"/>
  <c r="B143" i="1"/>
  <c r="B144" i="1"/>
  <c r="B145" i="1"/>
  <c r="B133" i="1"/>
  <c r="A139" i="1"/>
  <c r="M103" i="1"/>
  <c r="M104" i="1"/>
  <c r="M105" i="1"/>
  <c r="M106" i="1"/>
  <c r="M107" i="1"/>
  <c r="M108" i="1"/>
  <c r="M109" i="1"/>
  <c r="M110" i="1"/>
  <c r="M111" i="1"/>
  <c r="M112" i="1"/>
  <c r="M113" i="1"/>
  <c r="M114" i="1"/>
  <c r="L103" i="1"/>
  <c r="L104" i="1"/>
  <c r="L105" i="1"/>
  <c r="L106" i="1"/>
  <c r="L107" i="1"/>
  <c r="L108" i="1"/>
  <c r="L109" i="1"/>
  <c r="L110" i="1"/>
  <c r="L111" i="1"/>
  <c r="L112" i="1"/>
  <c r="L113" i="1"/>
  <c r="L114" i="1"/>
  <c r="K103" i="1"/>
  <c r="K104" i="1"/>
  <c r="K105" i="1"/>
  <c r="K106" i="1"/>
  <c r="K107" i="1"/>
  <c r="K108" i="1"/>
  <c r="K109" i="1"/>
  <c r="K110" i="1"/>
  <c r="K111" i="1"/>
  <c r="K112" i="1"/>
  <c r="K113" i="1"/>
  <c r="K114" i="1"/>
  <c r="J103" i="1"/>
  <c r="J104" i="1"/>
  <c r="J105" i="1"/>
  <c r="J106" i="1"/>
  <c r="J107" i="1"/>
  <c r="J108" i="1"/>
  <c r="J109" i="1"/>
  <c r="J110" i="1"/>
  <c r="J111" i="1"/>
  <c r="J112" i="1"/>
  <c r="J113" i="1"/>
  <c r="J114" i="1"/>
  <c r="I103" i="1"/>
  <c r="I104" i="1"/>
  <c r="I105" i="1"/>
  <c r="I106" i="1"/>
  <c r="I107" i="1"/>
  <c r="I108" i="1"/>
  <c r="I109" i="1"/>
  <c r="I110" i="1"/>
  <c r="I111" i="1"/>
  <c r="I112" i="1"/>
  <c r="I113" i="1"/>
  <c r="I114" i="1"/>
  <c r="H103" i="1"/>
  <c r="H104" i="1"/>
  <c r="H105" i="1"/>
  <c r="H106" i="1"/>
  <c r="H107" i="1"/>
  <c r="H108" i="1"/>
  <c r="H109" i="1"/>
  <c r="H110" i="1"/>
  <c r="H111" i="1"/>
  <c r="H112" i="1"/>
  <c r="H113" i="1"/>
  <c r="H114" i="1"/>
  <c r="H102" i="1"/>
  <c r="I102" i="1"/>
  <c r="J102" i="1"/>
  <c r="K102" i="1"/>
  <c r="L102" i="1"/>
  <c r="M102" i="1"/>
  <c r="G103" i="1"/>
  <c r="G104" i="1"/>
  <c r="G105" i="1"/>
  <c r="G106" i="1"/>
  <c r="G107" i="1"/>
  <c r="G108" i="1"/>
  <c r="G109" i="1"/>
  <c r="G110" i="1"/>
  <c r="G111" i="1"/>
  <c r="G112" i="1"/>
  <c r="G113" i="1"/>
  <c r="G114" i="1"/>
  <c r="F103" i="1"/>
  <c r="F104" i="1"/>
  <c r="F105" i="1"/>
  <c r="F106" i="1"/>
  <c r="F107" i="1"/>
  <c r="F108" i="1"/>
  <c r="F109" i="1"/>
  <c r="F110" i="1"/>
  <c r="F111" i="1"/>
  <c r="F112" i="1"/>
  <c r="F113" i="1"/>
  <c r="F114" i="1"/>
  <c r="G102" i="1"/>
  <c r="F9" i="1"/>
  <c r="G9" i="1"/>
  <c r="H9" i="1"/>
  <c r="I9" i="1"/>
  <c r="J9" i="1"/>
  <c r="K9" i="1"/>
  <c r="L9" i="1"/>
  <c r="M9" i="1"/>
  <c r="M52" i="1"/>
  <c r="M41" i="1"/>
  <c r="M42" i="1"/>
  <c r="M43" i="1"/>
  <c r="M44" i="1"/>
  <c r="M45" i="1"/>
  <c r="M46" i="1"/>
  <c r="M47" i="1"/>
  <c r="M48" i="1"/>
  <c r="M49" i="1"/>
  <c r="M50" i="1"/>
  <c r="M51" i="1"/>
  <c r="L41" i="1"/>
  <c r="L42" i="1"/>
  <c r="L43" i="1"/>
  <c r="L44" i="1"/>
  <c r="L45" i="1"/>
  <c r="L46" i="1"/>
  <c r="L47" i="1"/>
  <c r="L48" i="1"/>
  <c r="L49" i="1"/>
  <c r="L50" i="1"/>
  <c r="L51" i="1"/>
  <c r="L52" i="1"/>
  <c r="K41" i="1"/>
  <c r="K42" i="1"/>
  <c r="K43" i="1"/>
  <c r="K44" i="1"/>
  <c r="K45" i="1"/>
  <c r="K46" i="1"/>
  <c r="K47" i="1"/>
  <c r="K48" i="1"/>
  <c r="K49" i="1"/>
  <c r="K50" i="1"/>
  <c r="K51" i="1"/>
  <c r="K52" i="1"/>
  <c r="J41" i="1"/>
  <c r="J42" i="1"/>
  <c r="J43" i="1"/>
  <c r="J44" i="1"/>
  <c r="J45" i="1"/>
  <c r="J46" i="1"/>
  <c r="J47" i="1"/>
  <c r="J48" i="1"/>
  <c r="J49" i="1"/>
  <c r="J50" i="1"/>
  <c r="J51" i="1"/>
  <c r="J52" i="1"/>
  <c r="I41" i="1"/>
  <c r="I42" i="1"/>
  <c r="I43" i="1"/>
  <c r="I44" i="1"/>
  <c r="I45" i="1"/>
  <c r="I46" i="1"/>
  <c r="I47" i="1"/>
  <c r="I48" i="1"/>
  <c r="I49" i="1"/>
  <c r="I50" i="1"/>
  <c r="I51" i="1"/>
  <c r="I52" i="1"/>
  <c r="H41" i="1"/>
  <c r="H42" i="1"/>
  <c r="H43" i="1"/>
  <c r="H44" i="1"/>
  <c r="H45" i="1"/>
  <c r="H46" i="1"/>
  <c r="H47" i="1"/>
  <c r="H48" i="1"/>
  <c r="H49" i="1"/>
  <c r="H50" i="1"/>
  <c r="H51" i="1"/>
  <c r="H52" i="1"/>
  <c r="H40" i="1"/>
  <c r="I40" i="1"/>
  <c r="J40" i="1"/>
  <c r="K40" i="1"/>
  <c r="L40" i="1"/>
  <c r="M40" i="1"/>
  <c r="G41" i="1"/>
  <c r="G42" i="1"/>
  <c r="G43" i="1"/>
  <c r="G44" i="1"/>
  <c r="G45" i="1"/>
  <c r="G46" i="1"/>
  <c r="G47" i="1"/>
  <c r="G48" i="1"/>
  <c r="G49" i="1"/>
  <c r="G50" i="1"/>
  <c r="G51" i="1"/>
  <c r="G52" i="1"/>
  <c r="G40" i="1"/>
  <c r="F102" i="1"/>
  <c r="E103" i="1"/>
  <c r="E104" i="1"/>
  <c r="E105" i="1"/>
  <c r="E106" i="1"/>
  <c r="E107" i="1"/>
  <c r="E108" i="1"/>
  <c r="E109" i="1"/>
  <c r="E110" i="1"/>
  <c r="E111" i="1"/>
  <c r="E112" i="1"/>
  <c r="E113" i="1"/>
  <c r="E114" i="1"/>
  <c r="E102" i="1"/>
  <c r="B117" i="1"/>
  <c r="B118" i="1"/>
  <c r="B119" i="1"/>
  <c r="B116" i="1"/>
  <c r="B103" i="1"/>
  <c r="B104" i="1"/>
  <c r="B105" i="1"/>
  <c r="B106" i="1"/>
  <c r="B107" i="1"/>
  <c r="B108" i="1"/>
  <c r="B109" i="1"/>
  <c r="B110" i="1"/>
  <c r="B111" i="1"/>
  <c r="B112" i="1"/>
  <c r="B113" i="1"/>
  <c r="B114" i="1"/>
  <c r="B102" i="1"/>
  <c r="B86" i="1"/>
  <c r="B87" i="1"/>
  <c r="B88" i="1"/>
  <c r="B85" i="1"/>
  <c r="B55" i="1"/>
  <c r="B56" i="1"/>
  <c r="B57" i="1"/>
  <c r="B54" i="1"/>
  <c r="F41" i="1"/>
  <c r="F42" i="1"/>
  <c r="F43" i="1"/>
  <c r="F44" i="1"/>
  <c r="F45" i="1"/>
  <c r="F46" i="1"/>
  <c r="F47" i="1"/>
  <c r="F48" i="1"/>
  <c r="F49" i="1"/>
  <c r="F50" i="1"/>
  <c r="F51" i="1"/>
  <c r="F52" i="1"/>
  <c r="F40" i="1"/>
  <c r="E41" i="1"/>
  <c r="E42" i="1"/>
  <c r="E43" i="1"/>
  <c r="E44" i="1"/>
  <c r="E45" i="1"/>
  <c r="E46" i="1"/>
  <c r="E47" i="1"/>
  <c r="E48" i="1"/>
  <c r="E49" i="1"/>
  <c r="E50" i="1"/>
  <c r="E51" i="1"/>
  <c r="E52" i="1"/>
  <c r="E40" i="1"/>
  <c r="B41" i="1"/>
  <c r="B42" i="1"/>
  <c r="B43" i="1"/>
  <c r="B44" i="1"/>
  <c r="B45" i="1"/>
  <c r="B46" i="1"/>
  <c r="B47" i="1"/>
  <c r="B48" i="1"/>
  <c r="B49" i="1"/>
  <c r="B50" i="1"/>
  <c r="B51" i="1"/>
  <c r="B52" i="1"/>
  <c r="B40" i="1"/>
  <c r="G10" i="1"/>
  <c r="B10" i="1"/>
  <c r="B11" i="1"/>
  <c r="B12" i="1"/>
  <c r="B13" i="1"/>
  <c r="B14" i="1"/>
  <c r="B15" i="1"/>
  <c r="B16" i="1"/>
  <c r="B17" i="1"/>
  <c r="B18" i="1"/>
  <c r="B19" i="1"/>
  <c r="B20" i="1"/>
  <c r="B21" i="1"/>
  <c r="M17" i="1"/>
  <c r="M18" i="1"/>
  <c r="M19" i="1"/>
  <c r="M20" i="1"/>
  <c r="M21" i="1"/>
  <c r="L17" i="1"/>
  <c r="L18" i="1"/>
  <c r="L19" i="1"/>
  <c r="L20" i="1"/>
  <c r="L21" i="1"/>
  <c r="K17" i="1"/>
  <c r="K18" i="1"/>
  <c r="K19" i="1"/>
  <c r="K20" i="1"/>
  <c r="K21" i="1"/>
  <c r="J17" i="1"/>
  <c r="J18" i="1"/>
  <c r="J19" i="1"/>
  <c r="J20" i="1"/>
  <c r="J21" i="1"/>
  <c r="I17" i="1"/>
  <c r="I18" i="1"/>
  <c r="I19" i="1"/>
  <c r="I20" i="1"/>
  <c r="I21" i="1"/>
  <c r="H17" i="1"/>
  <c r="H18" i="1"/>
  <c r="H19" i="1"/>
  <c r="H20" i="1"/>
  <c r="H21" i="1"/>
  <c r="G17" i="1"/>
  <c r="G18" i="1"/>
  <c r="G19" i="1"/>
  <c r="G20" i="1"/>
  <c r="G21" i="1"/>
  <c r="H16" i="1"/>
  <c r="I16" i="1"/>
  <c r="J16" i="1"/>
  <c r="K16" i="1"/>
  <c r="L16" i="1"/>
  <c r="M16" i="1"/>
  <c r="F17" i="1"/>
  <c r="F18" i="1"/>
  <c r="F19" i="1"/>
  <c r="F20" i="1"/>
  <c r="F21" i="1"/>
  <c r="E17" i="1"/>
  <c r="E18" i="1"/>
  <c r="E19" i="1"/>
  <c r="E20" i="1"/>
  <c r="E21" i="1"/>
  <c r="O131" i="18"/>
  <c r="O130" i="18"/>
  <c r="O129" i="18"/>
  <c r="O128" i="18"/>
  <c r="O127" i="18"/>
  <c r="N145" i="21" s="1"/>
  <c r="O126" i="18"/>
  <c r="N144" i="21" s="1"/>
  <c r="O125" i="18"/>
  <c r="N143" i="21" s="1"/>
  <c r="O124" i="18"/>
  <c r="N142" i="21" s="1"/>
  <c r="O123" i="18"/>
  <c r="N141" i="21" s="1"/>
  <c r="O122" i="18"/>
  <c r="N140" i="21" s="1"/>
  <c r="O121" i="18"/>
  <c r="N139" i="21" s="1"/>
  <c r="O120" i="18"/>
  <c r="N138" i="21" s="1"/>
  <c r="O119" i="18"/>
  <c r="O118" i="18"/>
  <c r="N136" i="21" s="1"/>
  <c r="O117" i="18"/>
  <c r="N135" i="21" s="1"/>
  <c r="O116" i="18"/>
  <c r="N134" i="21" s="1"/>
  <c r="O115" i="18"/>
  <c r="C108" i="18"/>
  <c r="A123" i="21" s="1"/>
  <c r="C107" i="18"/>
  <c r="A122" i="21" s="1"/>
  <c r="C106" i="18"/>
  <c r="A121" i="21" s="1"/>
  <c r="C105" i="18"/>
  <c r="A120" i="21" s="1"/>
  <c r="O104" i="18"/>
  <c r="C104" i="18"/>
  <c r="A119" i="21" s="1"/>
  <c r="O103" i="18"/>
  <c r="C103" i="18"/>
  <c r="A118" i="21" s="1"/>
  <c r="O102" i="18"/>
  <c r="C102" i="18"/>
  <c r="A117" i="21" s="1"/>
  <c r="O101" i="18"/>
  <c r="C101" i="18"/>
  <c r="A116" i="21" s="1"/>
  <c r="O100" i="18"/>
  <c r="N114" i="21" s="1"/>
  <c r="C100" i="18"/>
  <c r="A114" i="21" s="1"/>
  <c r="O99" i="18"/>
  <c r="N113" i="21" s="1"/>
  <c r="C99" i="18"/>
  <c r="A113" i="21" s="1"/>
  <c r="O98" i="18"/>
  <c r="N112" i="21" s="1"/>
  <c r="C98" i="18"/>
  <c r="A112" i="21" s="1"/>
  <c r="O97" i="18"/>
  <c r="N111" i="21" s="1"/>
  <c r="C97" i="18"/>
  <c r="A111" i="21" s="1"/>
  <c r="O96" i="18"/>
  <c r="N110" i="21" s="1"/>
  <c r="C96" i="18"/>
  <c r="A110" i="21" s="1"/>
  <c r="O95" i="18"/>
  <c r="N109" i="21" s="1"/>
  <c r="C95" i="18"/>
  <c r="A109" i="21" s="1"/>
  <c r="O94" i="18"/>
  <c r="N108" i="21" s="1"/>
  <c r="C94" i="18"/>
  <c r="A108" i="21" s="1"/>
  <c r="O93" i="18"/>
  <c r="N107" i="21" s="1"/>
  <c r="C93" i="18"/>
  <c r="A107" i="21" s="1"/>
  <c r="O92" i="18"/>
  <c r="C92" i="18"/>
  <c r="A106" i="21" s="1"/>
  <c r="O91" i="18"/>
  <c r="N105" i="21" s="1"/>
  <c r="C91" i="18"/>
  <c r="A105" i="21" s="1"/>
  <c r="O90" i="18"/>
  <c r="N104" i="21" s="1"/>
  <c r="C90" i="18"/>
  <c r="A104" i="21" s="1"/>
  <c r="O89" i="18"/>
  <c r="N103" i="21" s="1"/>
  <c r="C89" i="18"/>
  <c r="A103" i="21" s="1"/>
  <c r="O88" i="18"/>
  <c r="C88" i="18"/>
  <c r="A102" i="21" s="1"/>
  <c r="C81" i="18"/>
  <c r="A92" i="21" s="1"/>
  <c r="C80" i="18"/>
  <c r="A91" i="21" s="1"/>
  <c r="C79" i="18"/>
  <c r="A90" i="21" s="1"/>
  <c r="C78" i="18"/>
  <c r="A89" i="21" s="1"/>
  <c r="O77" i="18"/>
  <c r="C77" i="18"/>
  <c r="A88" i="21" s="1"/>
  <c r="O76" i="18"/>
  <c r="C76" i="18"/>
  <c r="A87" i="21" s="1"/>
  <c r="O75" i="18"/>
  <c r="C75" i="18"/>
  <c r="A86" i="21" s="1"/>
  <c r="O74" i="18"/>
  <c r="C74" i="18"/>
  <c r="A85" i="21" s="1"/>
  <c r="O73" i="18"/>
  <c r="N83" i="21" s="1"/>
  <c r="C73" i="18"/>
  <c r="A83" i="21" s="1"/>
  <c r="O72" i="18"/>
  <c r="N82" i="21" s="1"/>
  <c r="C72" i="18"/>
  <c r="A82" i="21" s="1"/>
  <c r="O71" i="18"/>
  <c r="N81" i="21" s="1"/>
  <c r="C71" i="18"/>
  <c r="A81" i="21" s="1"/>
  <c r="O70" i="18"/>
  <c r="N80" i="21" s="1"/>
  <c r="C70" i="18"/>
  <c r="A80" i="21" s="1"/>
  <c r="O69" i="18"/>
  <c r="N79" i="21" s="1"/>
  <c r="C69" i="18"/>
  <c r="A79" i="21" s="1"/>
  <c r="O68" i="18"/>
  <c r="N78" i="21" s="1"/>
  <c r="C68" i="18"/>
  <c r="A78" i="21" s="1"/>
  <c r="O67" i="18"/>
  <c r="N77" i="21" s="1"/>
  <c r="C67" i="18"/>
  <c r="A77" i="21" s="1"/>
  <c r="O66" i="18"/>
  <c r="N76" i="21" s="1"/>
  <c r="C66" i="18"/>
  <c r="A76" i="21" s="1"/>
  <c r="O65" i="18"/>
  <c r="C65" i="18"/>
  <c r="A75" i="21" s="1"/>
  <c r="O64" i="18"/>
  <c r="N74" i="21" s="1"/>
  <c r="C64" i="18"/>
  <c r="A74" i="21" s="1"/>
  <c r="O63" i="18"/>
  <c r="N73" i="21" s="1"/>
  <c r="C63" i="18"/>
  <c r="A73" i="21" s="1"/>
  <c r="O62" i="18"/>
  <c r="N72" i="21" s="1"/>
  <c r="C62" i="18"/>
  <c r="A72" i="21" s="1"/>
  <c r="O61" i="18"/>
  <c r="C61" i="18"/>
  <c r="A71" i="21" s="1"/>
  <c r="C54" i="18"/>
  <c r="A61" i="21" s="1"/>
  <c r="C53" i="18"/>
  <c r="A60" i="21" s="1"/>
  <c r="C52" i="18"/>
  <c r="A59" i="21" s="1"/>
  <c r="C51" i="18"/>
  <c r="A58" i="21" s="1"/>
  <c r="O50" i="18"/>
  <c r="C50" i="18"/>
  <c r="A57" i="21" s="1"/>
  <c r="O49" i="18"/>
  <c r="C49" i="18"/>
  <c r="A56" i="21" s="1"/>
  <c r="O48" i="18"/>
  <c r="C48" i="18"/>
  <c r="A55" i="21" s="1"/>
  <c r="O47" i="18"/>
  <c r="C47" i="18"/>
  <c r="A54" i="21" s="1"/>
  <c r="O46" i="18"/>
  <c r="N52" i="21" s="1"/>
  <c r="C46" i="18"/>
  <c r="A52" i="21" s="1"/>
  <c r="O45" i="18"/>
  <c r="N51" i="21" s="1"/>
  <c r="C45" i="18"/>
  <c r="A51" i="21" s="1"/>
  <c r="O44" i="18"/>
  <c r="N50" i="21" s="1"/>
  <c r="C44" i="18"/>
  <c r="A50" i="21" s="1"/>
  <c r="O43" i="18"/>
  <c r="N49" i="21" s="1"/>
  <c r="C43" i="18"/>
  <c r="A49" i="21" s="1"/>
  <c r="O42" i="18"/>
  <c r="N48" i="21" s="1"/>
  <c r="C42" i="18"/>
  <c r="A48" i="21" s="1"/>
  <c r="O41" i="18"/>
  <c r="N47" i="21" s="1"/>
  <c r="C41" i="18"/>
  <c r="A47" i="21" s="1"/>
  <c r="O40" i="18"/>
  <c r="N46" i="21" s="1"/>
  <c r="C40" i="18"/>
  <c r="A46" i="21" s="1"/>
  <c r="O39" i="18"/>
  <c r="N45" i="21" s="1"/>
  <c r="C39" i="18"/>
  <c r="A45" i="21" s="1"/>
  <c r="O38" i="18"/>
  <c r="C38" i="18"/>
  <c r="A44" i="21" s="1"/>
  <c r="O37" i="18"/>
  <c r="N43" i="21" s="1"/>
  <c r="C37" i="18"/>
  <c r="A43" i="21" s="1"/>
  <c r="O36" i="18"/>
  <c r="N42" i="21" s="1"/>
  <c r="C36" i="18"/>
  <c r="A42" i="21" s="1"/>
  <c r="O35" i="18"/>
  <c r="N41" i="21" s="1"/>
  <c r="C35" i="18"/>
  <c r="A41" i="21" s="1"/>
  <c r="O34" i="18"/>
  <c r="C34" i="18"/>
  <c r="A40" i="21" s="1"/>
  <c r="C27" i="18"/>
  <c r="A30" i="21" s="1"/>
  <c r="C26" i="18"/>
  <c r="A29" i="21" s="1"/>
  <c r="C25" i="18"/>
  <c r="A28" i="21" s="1"/>
  <c r="C24" i="18"/>
  <c r="A27" i="21" s="1"/>
  <c r="O23" i="18"/>
  <c r="C23" i="18"/>
  <c r="A26" i="21" s="1"/>
  <c r="O22" i="18"/>
  <c r="C22" i="18"/>
  <c r="A25" i="21" s="1"/>
  <c r="O21" i="18"/>
  <c r="C21" i="18"/>
  <c r="A24" i="21" s="1"/>
  <c r="O20" i="18"/>
  <c r="C20" i="18"/>
  <c r="A23" i="21" s="1"/>
  <c r="O19" i="18"/>
  <c r="N21" i="21" s="1"/>
  <c r="C19" i="18"/>
  <c r="A21" i="21" s="1"/>
  <c r="O18" i="18"/>
  <c r="N20" i="21" s="1"/>
  <c r="C18" i="18"/>
  <c r="A20" i="21" s="1"/>
  <c r="O17" i="18"/>
  <c r="N19" i="21" s="1"/>
  <c r="C17" i="18"/>
  <c r="A19" i="21" s="1"/>
  <c r="O16" i="18"/>
  <c r="N18" i="21" s="1"/>
  <c r="C16" i="18"/>
  <c r="A18" i="21" s="1"/>
  <c r="O15" i="18"/>
  <c r="N17" i="21" s="1"/>
  <c r="C15" i="18"/>
  <c r="A17" i="21" s="1"/>
  <c r="O14" i="18"/>
  <c r="N16" i="21" s="1"/>
  <c r="C14" i="18"/>
  <c r="A16" i="21" s="1"/>
  <c r="O13" i="18"/>
  <c r="N15" i="21" s="1"/>
  <c r="C13" i="18"/>
  <c r="A15" i="21" s="1"/>
  <c r="O12" i="18"/>
  <c r="N14" i="21" s="1"/>
  <c r="C12" i="18"/>
  <c r="A14" i="21" s="1"/>
  <c r="O11" i="18"/>
  <c r="C11" i="18"/>
  <c r="A13" i="21" s="1"/>
  <c r="O10" i="18"/>
  <c r="N12" i="21" s="1"/>
  <c r="C10" i="18"/>
  <c r="A12" i="21" s="1"/>
  <c r="O9" i="18"/>
  <c r="N11" i="21" s="1"/>
  <c r="C9" i="18"/>
  <c r="A11" i="21" s="1"/>
  <c r="O8" i="18"/>
  <c r="N10" i="21" s="1"/>
  <c r="C8" i="18"/>
  <c r="A10" i="21" s="1"/>
  <c r="O7" i="18"/>
  <c r="C7" i="18"/>
  <c r="A9" i="21" s="1"/>
  <c r="O131" i="17"/>
  <c r="O130" i="17"/>
  <c r="O129" i="17"/>
  <c r="O128" i="17"/>
  <c r="O127" i="17"/>
  <c r="N145" i="20" s="1"/>
  <c r="O126" i="17"/>
  <c r="N144" i="20" s="1"/>
  <c r="O125" i="17"/>
  <c r="N143" i="20" s="1"/>
  <c r="O124" i="17"/>
  <c r="N142" i="20" s="1"/>
  <c r="O123" i="17"/>
  <c r="N141" i="20" s="1"/>
  <c r="O122" i="17"/>
  <c r="N140" i="20" s="1"/>
  <c r="O121" i="17"/>
  <c r="N139" i="20" s="1"/>
  <c r="O120" i="17"/>
  <c r="N138" i="20" s="1"/>
  <c r="O119" i="17"/>
  <c r="O118" i="17"/>
  <c r="N136" i="20" s="1"/>
  <c r="O117" i="17"/>
  <c r="N135" i="20" s="1"/>
  <c r="O116" i="17"/>
  <c r="N134" i="20" s="1"/>
  <c r="O115" i="17"/>
  <c r="C108" i="17"/>
  <c r="A123" i="20" s="1"/>
  <c r="C107" i="17"/>
  <c r="A122" i="20" s="1"/>
  <c r="C106" i="17"/>
  <c r="A121" i="20" s="1"/>
  <c r="C105" i="17"/>
  <c r="A120" i="20" s="1"/>
  <c r="O104" i="17"/>
  <c r="C104" i="17"/>
  <c r="A119" i="20" s="1"/>
  <c r="O103" i="17"/>
  <c r="C103" i="17"/>
  <c r="A118" i="20" s="1"/>
  <c r="O102" i="17"/>
  <c r="C102" i="17"/>
  <c r="A117" i="20" s="1"/>
  <c r="O101" i="17"/>
  <c r="C101" i="17"/>
  <c r="A116" i="20" s="1"/>
  <c r="O100" i="17"/>
  <c r="N114" i="20" s="1"/>
  <c r="C100" i="17"/>
  <c r="A114" i="20" s="1"/>
  <c r="O99" i="17"/>
  <c r="N113" i="20" s="1"/>
  <c r="C99" i="17"/>
  <c r="A113" i="20" s="1"/>
  <c r="O98" i="17"/>
  <c r="N112" i="20" s="1"/>
  <c r="C98" i="17"/>
  <c r="A112" i="20" s="1"/>
  <c r="O97" i="17"/>
  <c r="N111" i="20" s="1"/>
  <c r="C97" i="17"/>
  <c r="A111" i="20" s="1"/>
  <c r="O96" i="17"/>
  <c r="N110" i="20" s="1"/>
  <c r="C96" i="17"/>
  <c r="A110" i="20" s="1"/>
  <c r="O95" i="17"/>
  <c r="N109" i="20" s="1"/>
  <c r="C95" i="17"/>
  <c r="A109" i="20" s="1"/>
  <c r="O94" i="17"/>
  <c r="N108" i="20" s="1"/>
  <c r="C94" i="17"/>
  <c r="A108" i="20" s="1"/>
  <c r="O93" i="17"/>
  <c r="N107" i="20" s="1"/>
  <c r="C93" i="17"/>
  <c r="A107" i="20" s="1"/>
  <c r="O92" i="17"/>
  <c r="C92" i="17"/>
  <c r="A106" i="20" s="1"/>
  <c r="O91" i="17"/>
  <c r="N105" i="20" s="1"/>
  <c r="C91" i="17"/>
  <c r="A105" i="20" s="1"/>
  <c r="O90" i="17"/>
  <c r="N104" i="20" s="1"/>
  <c r="C90" i="17"/>
  <c r="A104" i="20" s="1"/>
  <c r="O89" i="17"/>
  <c r="N103" i="20" s="1"/>
  <c r="C89" i="17"/>
  <c r="A103" i="20" s="1"/>
  <c r="O88" i="17"/>
  <c r="C88" i="17"/>
  <c r="A102" i="20" s="1"/>
  <c r="C81" i="17"/>
  <c r="A92" i="20" s="1"/>
  <c r="C80" i="17"/>
  <c r="A91" i="20" s="1"/>
  <c r="C79" i="17"/>
  <c r="A90" i="20" s="1"/>
  <c r="C78" i="17"/>
  <c r="A89" i="20" s="1"/>
  <c r="O77" i="17"/>
  <c r="C77" i="17"/>
  <c r="A88" i="20" s="1"/>
  <c r="O76" i="17"/>
  <c r="C76" i="17"/>
  <c r="A87" i="20" s="1"/>
  <c r="O75" i="17"/>
  <c r="C75" i="17"/>
  <c r="A86" i="20" s="1"/>
  <c r="O74" i="17"/>
  <c r="C74" i="17"/>
  <c r="A85" i="20" s="1"/>
  <c r="O73" i="17"/>
  <c r="N83" i="20" s="1"/>
  <c r="C73" i="17"/>
  <c r="A83" i="20" s="1"/>
  <c r="O72" i="17"/>
  <c r="N82" i="20" s="1"/>
  <c r="C72" i="17"/>
  <c r="A82" i="20" s="1"/>
  <c r="O71" i="17"/>
  <c r="N81" i="20" s="1"/>
  <c r="C71" i="17"/>
  <c r="A81" i="20" s="1"/>
  <c r="O70" i="17"/>
  <c r="N80" i="20" s="1"/>
  <c r="C70" i="17"/>
  <c r="A80" i="20" s="1"/>
  <c r="O69" i="17"/>
  <c r="N79" i="20" s="1"/>
  <c r="C69" i="17"/>
  <c r="A79" i="20" s="1"/>
  <c r="O68" i="17"/>
  <c r="N78" i="20" s="1"/>
  <c r="C68" i="17"/>
  <c r="A78" i="20" s="1"/>
  <c r="O67" i="17"/>
  <c r="N77" i="20" s="1"/>
  <c r="C67" i="17"/>
  <c r="A77" i="20" s="1"/>
  <c r="O66" i="17"/>
  <c r="N76" i="20" s="1"/>
  <c r="C66" i="17"/>
  <c r="A76" i="20" s="1"/>
  <c r="O65" i="17"/>
  <c r="C65" i="17"/>
  <c r="A75" i="20" s="1"/>
  <c r="O64" i="17"/>
  <c r="N74" i="20" s="1"/>
  <c r="C64" i="17"/>
  <c r="A74" i="20" s="1"/>
  <c r="O63" i="17"/>
  <c r="N73" i="20" s="1"/>
  <c r="C63" i="17"/>
  <c r="A73" i="20" s="1"/>
  <c r="O62" i="17"/>
  <c r="N72" i="20" s="1"/>
  <c r="C62" i="17"/>
  <c r="A72" i="20" s="1"/>
  <c r="O61" i="17"/>
  <c r="C61" i="17"/>
  <c r="A71" i="20" s="1"/>
  <c r="C54" i="17"/>
  <c r="A61" i="20" s="1"/>
  <c r="C53" i="17"/>
  <c r="A60" i="20" s="1"/>
  <c r="C52" i="17"/>
  <c r="A59" i="20" s="1"/>
  <c r="C51" i="17"/>
  <c r="A58" i="20" s="1"/>
  <c r="O50" i="17"/>
  <c r="C50" i="17"/>
  <c r="A57" i="20" s="1"/>
  <c r="O49" i="17"/>
  <c r="C49" i="17"/>
  <c r="A56" i="20" s="1"/>
  <c r="O48" i="17"/>
  <c r="C48" i="17"/>
  <c r="A55" i="20" s="1"/>
  <c r="O47" i="17"/>
  <c r="C47" i="17"/>
  <c r="A54" i="20" s="1"/>
  <c r="O46" i="17"/>
  <c r="N52" i="20" s="1"/>
  <c r="C46" i="17"/>
  <c r="A52" i="20" s="1"/>
  <c r="O45" i="17"/>
  <c r="N51" i="20" s="1"/>
  <c r="C45" i="17"/>
  <c r="A51" i="20" s="1"/>
  <c r="O44" i="17"/>
  <c r="N50" i="20" s="1"/>
  <c r="C44" i="17"/>
  <c r="A50" i="20" s="1"/>
  <c r="O43" i="17"/>
  <c r="N49" i="20" s="1"/>
  <c r="C43" i="17"/>
  <c r="A49" i="20" s="1"/>
  <c r="O42" i="17"/>
  <c r="N48" i="20" s="1"/>
  <c r="C42" i="17"/>
  <c r="A48" i="20" s="1"/>
  <c r="O41" i="17"/>
  <c r="N47" i="20" s="1"/>
  <c r="C41" i="17"/>
  <c r="A47" i="20" s="1"/>
  <c r="O40" i="17"/>
  <c r="N46" i="20" s="1"/>
  <c r="C40" i="17"/>
  <c r="A46" i="20" s="1"/>
  <c r="O39" i="17"/>
  <c r="N45" i="20" s="1"/>
  <c r="C39" i="17"/>
  <c r="A45" i="20" s="1"/>
  <c r="O38" i="17"/>
  <c r="C38" i="17"/>
  <c r="A44" i="20" s="1"/>
  <c r="O37" i="17"/>
  <c r="N43" i="20" s="1"/>
  <c r="C37" i="17"/>
  <c r="A43" i="20" s="1"/>
  <c r="O36" i="17"/>
  <c r="N42" i="20" s="1"/>
  <c r="C36" i="17"/>
  <c r="A42" i="20" s="1"/>
  <c r="O35" i="17"/>
  <c r="N41" i="20" s="1"/>
  <c r="C35" i="17"/>
  <c r="A41" i="20" s="1"/>
  <c r="O34" i="17"/>
  <c r="C34" i="17"/>
  <c r="A40" i="20" s="1"/>
  <c r="C27" i="17"/>
  <c r="A30" i="20" s="1"/>
  <c r="C26" i="17"/>
  <c r="A29" i="20" s="1"/>
  <c r="C25" i="17"/>
  <c r="A28" i="20" s="1"/>
  <c r="C24" i="17"/>
  <c r="A27" i="20" s="1"/>
  <c r="O23" i="17"/>
  <c r="C23" i="17"/>
  <c r="A26" i="20" s="1"/>
  <c r="O22" i="17"/>
  <c r="C22" i="17"/>
  <c r="A25" i="20" s="1"/>
  <c r="O21" i="17"/>
  <c r="C21" i="17"/>
  <c r="A24" i="20" s="1"/>
  <c r="O20" i="17"/>
  <c r="C20" i="17"/>
  <c r="A23" i="20" s="1"/>
  <c r="O19" i="17"/>
  <c r="N21" i="20" s="1"/>
  <c r="C19" i="17"/>
  <c r="A21" i="20" s="1"/>
  <c r="O18" i="17"/>
  <c r="N20" i="20" s="1"/>
  <c r="C18" i="17"/>
  <c r="A20" i="20" s="1"/>
  <c r="O17" i="17"/>
  <c r="N19" i="20" s="1"/>
  <c r="C17" i="17"/>
  <c r="A19" i="20" s="1"/>
  <c r="O16" i="17"/>
  <c r="N18" i="20" s="1"/>
  <c r="C16" i="17"/>
  <c r="A18" i="20" s="1"/>
  <c r="O15" i="17"/>
  <c r="N17" i="20" s="1"/>
  <c r="C15" i="17"/>
  <c r="A17" i="20" s="1"/>
  <c r="O14" i="17"/>
  <c r="N16" i="20" s="1"/>
  <c r="C14" i="17"/>
  <c r="A16" i="20" s="1"/>
  <c r="O13" i="17"/>
  <c r="N15" i="20" s="1"/>
  <c r="C13" i="17"/>
  <c r="A15" i="20" s="1"/>
  <c r="O12" i="17"/>
  <c r="N14" i="20" s="1"/>
  <c r="C12" i="17"/>
  <c r="A14" i="20" s="1"/>
  <c r="O11" i="17"/>
  <c r="C11" i="17"/>
  <c r="A13" i="20" s="1"/>
  <c r="O10" i="17"/>
  <c r="N12" i="20" s="1"/>
  <c r="C10" i="17"/>
  <c r="A12" i="20" s="1"/>
  <c r="O9" i="17"/>
  <c r="N11" i="20" s="1"/>
  <c r="C9" i="17"/>
  <c r="A11" i="20" s="1"/>
  <c r="O8" i="17"/>
  <c r="N10" i="20" s="1"/>
  <c r="C8" i="17"/>
  <c r="A10" i="20" s="1"/>
  <c r="O7" i="17"/>
  <c r="C7" i="17"/>
  <c r="A9" i="20" s="1"/>
  <c r="O131" i="16"/>
  <c r="O130" i="16"/>
  <c r="O129" i="16"/>
  <c r="O128" i="16"/>
  <c r="O127" i="16"/>
  <c r="N145" i="19" s="1"/>
  <c r="O126" i="16"/>
  <c r="N144" i="19" s="1"/>
  <c r="O125" i="16"/>
  <c r="N143" i="19" s="1"/>
  <c r="O124" i="16"/>
  <c r="N142" i="19" s="1"/>
  <c r="O123" i="16"/>
  <c r="N141" i="19" s="1"/>
  <c r="O122" i="16"/>
  <c r="N140" i="19" s="1"/>
  <c r="O121" i="16"/>
  <c r="N139" i="19" s="1"/>
  <c r="O120" i="16"/>
  <c r="N138" i="19" s="1"/>
  <c r="O119" i="16"/>
  <c r="O118" i="16"/>
  <c r="N136" i="19" s="1"/>
  <c r="O117" i="16"/>
  <c r="N135" i="19" s="1"/>
  <c r="O116" i="16"/>
  <c r="N134" i="19" s="1"/>
  <c r="O115" i="16"/>
  <c r="C108" i="16"/>
  <c r="A123" i="19" s="1"/>
  <c r="C107" i="16"/>
  <c r="A122" i="19" s="1"/>
  <c r="C106" i="16"/>
  <c r="A121" i="19" s="1"/>
  <c r="C105" i="16"/>
  <c r="A120" i="19" s="1"/>
  <c r="O104" i="16"/>
  <c r="C104" i="16"/>
  <c r="A119" i="19" s="1"/>
  <c r="O103" i="16"/>
  <c r="C103" i="16"/>
  <c r="A118" i="19" s="1"/>
  <c r="O102" i="16"/>
  <c r="C102" i="16"/>
  <c r="A117" i="19" s="1"/>
  <c r="O101" i="16"/>
  <c r="C101" i="16"/>
  <c r="A116" i="19" s="1"/>
  <c r="O100" i="16"/>
  <c r="N114" i="19" s="1"/>
  <c r="C100" i="16"/>
  <c r="A114" i="19" s="1"/>
  <c r="O99" i="16"/>
  <c r="N113" i="19" s="1"/>
  <c r="C99" i="16"/>
  <c r="A113" i="19" s="1"/>
  <c r="O98" i="16"/>
  <c r="N112" i="19" s="1"/>
  <c r="C98" i="16"/>
  <c r="A112" i="19" s="1"/>
  <c r="O97" i="16"/>
  <c r="N111" i="19" s="1"/>
  <c r="C97" i="16"/>
  <c r="A111" i="19" s="1"/>
  <c r="O96" i="16"/>
  <c r="N110" i="19" s="1"/>
  <c r="C96" i="16"/>
  <c r="A110" i="19" s="1"/>
  <c r="O95" i="16"/>
  <c r="N109" i="19" s="1"/>
  <c r="C95" i="16"/>
  <c r="A109" i="19" s="1"/>
  <c r="O94" i="16"/>
  <c r="N108" i="19" s="1"/>
  <c r="C94" i="16"/>
  <c r="A108" i="19" s="1"/>
  <c r="O93" i="16"/>
  <c r="N107" i="19" s="1"/>
  <c r="C93" i="16"/>
  <c r="A107" i="19" s="1"/>
  <c r="O92" i="16"/>
  <c r="C92" i="16"/>
  <c r="A106" i="19" s="1"/>
  <c r="O91" i="16"/>
  <c r="N105" i="19" s="1"/>
  <c r="C91" i="16"/>
  <c r="A105" i="19" s="1"/>
  <c r="O90" i="16"/>
  <c r="N104" i="19" s="1"/>
  <c r="C90" i="16"/>
  <c r="A104" i="19" s="1"/>
  <c r="O89" i="16"/>
  <c r="N103" i="19" s="1"/>
  <c r="C89" i="16"/>
  <c r="A103" i="19" s="1"/>
  <c r="O88" i="16"/>
  <c r="C88" i="16"/>
  <c r="A102" i="19" s="1"/>
  <c r="C81" i="16"/>
  <c r="A92" i="19" s="1"/>
  <c r="C80" i="16"/>
  <c r="A91" i="19" s="1"/>
  <c r="C79" i="16"/>
  <c r="A90" i="19" s="1"/>
  <c r="C78" i="16"/>
  <c r="A89" i="19" s="1"/>
  <c r="O77" i="16"/>
  <c r="C77" i="16"/>
  <c r="A88" i="19" s="1"/>
  <c r="O76" i="16"/>
  <c r="C76" i="16"/>
  <c r="A87" i="19" s="1"/>
  <c r="O75" i="16"/>
  <c r="C75" i="16"/>
  <c r="A86" i="19" s="1"/>
  <c r="O74" i="16"/>
  <c r="C74" i="16"/>
  <c r="A85" i="19" s="1"/>
  <c r="O73" i="16"/>
  <c r="N83" i="19" s="1"/>
  <c r="C73" i="16"/>
  <c r="A83" i="19" s="1"/>
  <c r="O72" i="16"/>
  <c r="N82" i="19" s="1"/>
  <c r="C72" i="16"/>
  <c r="A82" i="19" s="1"/>
  <c r="O71" i="16"/>
  <c r="N81" i="19" s="1"/>
  <c r="C71" i="16"/>
  <c r="A81" i="19" s="1"/>
  <c r="O70" i="16"/>
  <c r="N80" i="19" s="1"/>
  <c r="C70" i="16"/>
  <c r="A80" i="19" s="1"/>
  <c r="O69" i="16"/>
  <c r="N79" i="19" s="1"/>
  <c r="C69" i="16"/>
  <c r="A79" i="19" s="1"/>
  <c r="O68" i="16"/>
  <c r="N78" i="19" s="1"/>
  <c r="C68" i="16"/>
  <c r="A78" i="19" s="1"/>
  <c r="O67" i="16"/>
  <c r="N77" i="19" s="1"/>
  <c r="C67" i="16"/>
  <c r="A77" i="19" s="1"/>
  <c r="O66" i="16"/>
  <c r="N76" i="19" s="1"/>
  <c r="C66" i="16"/>
  <c r="A76" i="19" s="1"/>
  <c r="O65" i="16"/>
  <c r="C65" i="16"/>
  <c r="A75" i="19" s="1"/>
  <c r="O64" i="16"/>
  <c r="N74" i="19" s="1"/>
  <c r="C64" i="16"/>
  <c r="A74" i="19" s="1"/>
  <c r="O63" i="16"/>
  <c r="N73" i="19" s="1"/>
  <c r="C63" i="16"/>
  <c r="A73" i="19" s="1"/>
  <c r="O62" i="16"/>
  <c r="N72" i="19" s="1"/>
  <c r="C62" i="16"/>
  <c r="A72" i="19" s="1"/>
  <c r="O61" i="16"/>
  <c r="C61" i="16"/>
  <c r="A71" i="19" s="1"/>
  <c r="C54" i="16"/>
  <c r="A61" i="19" s="1"/>
  <c r="C53" i="16"/>
  <c r="A60" i="19" s="1"/>
  <c r="C52" i="16"/>
  <c r="A59" i="19" s="1"/>
  <c r="C51" i="16"/>
  <c r="A58" i="19" s="1"/>
  <c r="O50" i="16"/>
  <c r="C50" i="16"/>
  <c r="A57" i="19" s="1"/>
  <c r="O49" i="16"/>
  <c r="C49" i="16"/>
  <c r="A56" i="19" s="1"/>
  <c r="O48" i="16"/>
  <c r="C48" i="16"/>
  <c r="A55" i="19" s="1"/>
  <c r="O47" i="16"/>
  <c r="C47" i="16"/>
  <c r="A54" i="19" s="1"/>
  <c r="O46" i="16"/>
  <c r="N52" i="19" s="1"/>
  <c r="C46" i="16"/>
  <c r="A52" i="19" s="1"/>
  <c r="O45" i="16"/>
  <c r="N51" i="19" s="1"/>
  <c r="C45" i="16"/>
  <c r="A51" i="19" s="1"/>
  <c r="O44" i="16"/>
  <c r="N50" i="19" s="1"/>
  <c r="C44" i="16"/>
  <c r="A50" i="19" s="1"/>
  <c r="O43" i="16"/>
  <c r="N49" i="19" s="1"/>
  <c r="C43" i="16"/>
  <c r="A49" i="19" s="1"/>
  <c r="O42" i="16"/>
  <c r="N48" i="19" s="1"/>
  <c r="C42" i="16"/>
  <c r="A48" i="19" s="1"/>
  <c r="O41" i="16"/>
  <c r="N47" i="19" s="1"/>
  <c r="C41" i="16"/>
  <c r="A47" i="19" s="1"/>
  <c r="O40" i="16"/>
  <c r="N46" i="19" s="1"/>
  <c r="C40" i="16"/>
  <c r="A46" i="19" s="1"/>
  <c r="O39" i="16"/>
  <c r="N45" i="19" s="1"/>
  <c r="C39" i="16"/>
  <c r="A45" i="19" s="1"/>
  <c r="O38" i="16"/>
  <c r="C38" i="16"/>
  <c r="A44" i="19" s="1"/>
  <c r="O37" i="16"/>
  <c r="N43" i="19" s="1"/>
  <c r="C37" i="16"/>
  <c r="A43" i="19" s="1"/>
  <c r="O36" i="16"/>
  <c r="N42" i="19" s="1"/>
  <c r="C36" i="16"/>
  <c r="A42" i="19" s="1"/>
  <c r="O35" i="16"/>
  <c r="N41" i="19" s="1"/>
  <c r="C35" i="16"/>
  <c r="A41" i="19" s="1"/>
  <c r="O34" i="16"/>
  <c r="C34" i="16"/>
  <c r="A40" i="19" s="1"/>
  <c r="C27" i="16"/>
  <c r="A30" i="19" s="1"/>
  <c r="C26" i="16"/>
  <c r="A29" i="19" s="1"/>
  <c r="C25" i="16"/>
  <c r="A28" i="19" s="1"/>
  <c r="C24" i="16"/>
  <c r="A27" i="19" s="1"/>
  <c r="O23" i="16"/>
  <c r="C23" i="16"/>
  <c r="A26" i="19" s="1"/>
  <c r="O22" i="16"/>
  <c r="C22" i="16"/>
  <c r="A25" i="19" s="1"/>
  <c r="O21" i="16"/>
  <c r="C21" i="16"/>
  <c r="A24" i="19" s="1"/>
  <c r="O20" i="16"/>
  <c r="C20" i="16"/>
  <c r="A23" i="19" s="1"/>
  <c r="O19" i="16"/>
  <c r="N21" i="19" s="1"/>
  <c r="C19" i="16"/>
  <c r="A21" i="19" s="1"/>
  <c r="O18" i="16"/>
  <c r="N20" i="19" s="1"/>
  <c r="C18" i="16"/>
  <c r="A20" i="19" s="1"/>
  <c r="O17" i="16"/>
  <c r="N19" i="19" s="1"/>
  <c r="C17" i="16"/>
  <c r="A19" i="19" s="1"/>
  <c r="O16" i="16"/>
  <c r="N18" i="19" s="1"/>
  <c r="C16" i="16"/>
  <c r="A18" i="19" s="1"/>
  <c r="O15" i="16"/>
  <c r="N17" i="19" s="1"/>
  <c r="C15" i="16"/>
  <c r="A17" i="19" s="1"/>
  <c r="O14" i="16"/>
  <c r="N16" i="19" s="1"/>
  <c r="C14" i="16"/>
  <c r="A16" i="19" s="1"/>
  <c r="O13" i="16"/>
  <c r="N15" i="19" s="1"/>
  <c r="C13" i="16"/>
  <c r="A15" i="19" s="1"/>
  <c r="O12" i="16"/>
  <c r="N14" i="19" s="1"/>
  <c r="C12" i="16"/>
  <c r="A14" i="19" s="1"/>
  <c r="O11" i="16"/>
  <c r="C11" i="16"/>
  <c r="A13" i="19" s="1"/>
  <c r="O10" i="16"/>
  <c r="N12" i="19" s="1"/>
  <c r="C10" i="16"/>
  <c r="A12" i="19" s="1"/>
  <c r="O9" i="16"/>
  <c r="N11" i="19" s="1"/>
  <c r="C9" i="16"/>
  <c r="A11" i="19" s="1"/>
  <c r="O8" i="16"/>
  <c r="N10" i="19" s="1"/>
  <c r="C8" i="16"/>
  <c r="A10" i="19" s="1"/>
  <c r="O7" i="16"/>
  <c r="C7" i="16"/>
  <c r="A9" i="19" s="1"/>
  <c r="A135" i="1"/>
  <c r="O131" i="5"/>
  <c r="O130" i="5"/>
  <c r="O129" i="5"/>
  <c r="O128" i="5"/>
  <c r="O127" i="5"/>
  <c r="N145" i="1" s="1"/>
  <c r="O126" i="5"/>
  <c r="N144" i="1" s="1"/>
  <c r="O125" i="5"/>
  <c r="N143" i="1" s="1"/>
  <c r="O124" i="5"/>
  <c r="N142" i="1" s="1"/>
  <c r="O123" i="5"/>
  <c r="N141" i="1" s="1"/>
  <c r="O122" i="5"/>
  <c r="N140" i="1" s="1"/>
  <c r="O121" i="5"/>
  <c r="O120" i="5"/>
  <c r="N138" i="1" s="1"/>
  <c r="O119" i="5"/>
  <c r="N137" i="1" s="1"/>
  <c r="O118" i="5"/>
  <c r="N136" i="1" s="1"/>
  <c r="O117" i="5"/>
  <c r="N135" i="1" s="1"/>
  <c r="O116" i="5"/>
  <c r="O115" i="5"/>
  <c r="N133" i="1" s="1"/>
  <c r="C106" i="5"/>
  <c r="A121" i="1" s="1"/>
  <c r="C107" i="5"/>
  <c r="A122" i="1" s="1"/>
  <c r="C108" i="5"/>
  <c r="A123" i="1" s="1"/>
  <c r="C105" i="5"/>
  <c r="A120" i="1" s="1"/>
  <c r="C102" i="5"/>
  <c r="A117" i="1" s="1"/>
  <c r="C103" i="5"/>
  <c r="A118" i="1" s="1"/>
  <c r="C104" i="5"/>
  <c r="A119" i="1" s="1"/>
  <c r="C101" i="5"/>
  <c r="A116" i="1" s="1"/>
  <c r="C97" i="5"/>
  <c r="A111" i="1" s="1"/>
  <c r="C98" i="5"/>
  <c r="A112" i="1" s="1"/>
  <c r="C99" i="5"/>
  <c r="A113" i="1" s="1"/>
  <c r="C100" i="5"/>
  <c r="A114" i="1" s="1"/>
  <c r="C96" i="5"/>
  <c r="A110" i="1" s="1"/>
  <c r="C93" i="5"/>
  <c r="A107" i="1" s="1"/>
  <c r="C94" i="5"/>
  <c r="A108" i="1" s="1"/>
  <c r="C95" i="5"/>
  <c r="A109" i="1" s="1"/>
  <c r="C92" i="5"/>
  <c r="A106" i="1" s="1"/>
  <c r="C89" i="5"/>
  <c r="A103" i="1" s="1"/>
  <c r="C90" i="5"/>
  <c r="A104" i="1" s="1"/>
  <c r="C91" i="5"/>
  <c r="A105" i="1" s="1"/>
  <c r="C88" i="5"/>
  <c r="A102" i="1" s="1"/>
  <c r="O104" i="5"/>
  <c r="O103" i="5"/>
  <c r="O102" i="5"/>
  <c r="O101" i="5"/>
  <c r="O100" i="5"/>
  <c r="N114" i="1" s="1"/>
  <c r="O99" i="5"/>
  <c r="N113" i="1" s="1"/>
  <c r="O98" i="5"/>
  <c r="N112" i="1" s="1"/>
  <c r="O97" i="5"/>
  <c r="N111" i="1" s="1"/>
  <c r="O96" i="5"/>
  <c r="N110" i="1" s="1"/>
  <c r="O95" i="5"/>
  <c r="N109" i="1" s="1"/>
  <c r="O94" i="5"/>
  <c r="N108" i="1" s="1"/>
  <c r="O93" i="5"/>
  <c r="N107" i="1" s="1"/>
  <c r="O92" i="5"/>
  <c r="O91" i="5"/>
  <c r="N105" i="1" s="1"/>
  <c r="O90" i="5"/>
  <c r="N104" i="1" s="1"/>
  <c r="O89" i="5"/>
  <c r="N103" i="1" s="1"/>
  <c r="O88" i="5"/>
  <c r="C79" i="5"/>
  <c r="A90" i="1" s="1"/>
  <c r="C80" i="5"/>
  <c r="A91" i="1" s="1"/>
  <c r="C81" i="5"/>
  <c r="A92" i="1" s="1"/>
  <c r="C78" i="5"/>
  <c r="A89" i="1" s="1"/>
  <c r="C75" i="5"/>
  <c r="A86" i="1" s="1"/>
  <c r="C76" i="5"/>
  <c r="A87" i="1" s="1"/>
  <c r="C77" i="5"/>
  <c r="A88" i="1" s="1"/>
  <c r="C74" i="5"/>
  <c r="A85" i="1" s="1"/>
  <c r="C70" i="5"/>
  <c r="A80" i="1" s="1"/>
  <c r="C71" i="5"/>
  <c r="A81" i="1" s="1"/>
  <c r="C72" i="5"/>
  <c r="A82" i="1" s="1"/>
  <c r="C73" i="5"/>
  <c r="A83" i="1" s="1"/>
  <c r="C69" i="5"/>
  <c r="A79" i="1" s="1"/>
  <c r="C66" i="5"/>
  <c r="A76" i="1" s="1"/>
  <c r="C67" i="5"/>
  <c r="A77" i="1" s="1"/>
  <c r="C68" i="5"/>
  <c r="A78" i="1" s="1"/>
  <c r="C65" i="5"/>
  <c r="A75" i="1" s="1"/>
  <c r="C62" i="5"/>
  <c r="A72" i="1" s="1"/>
  <c r="C63" i="5"/>
  <c r="A73" i="1" s="1"/>
  <c r="C64" i="5"/>
  <c r="A74" i="1" s="1"/>
  <c r="C61" i="5"/>
  <c r="A71" i="1" s="1"/>
  <c r="O77" i="5"/>
  <c r="O76" i="5"/>
  <c r="O75" i="5"/>
  <c r="O74" i="5"/>
  <c r="O73" i="5"/>
  <c r="N83" i="1" s="1"/>
  <c r="O72" i="5"/>
  <c r="N82" i="1" s="1"/>
  <c r="O71" i="5"/>
  <c r="N81" i="1" s="1"/>
  <c r="O70" i="5"/>
  <c r="N80" i="1" s="1"/>
  <c r="O69" i="5"/>
  <c r="N79" i="1" s="1"/>
  <c r="O68" i="5"/>
  <c r="N78" i="1" s="1"/>
  <c r="O67" i="5"/>
  <c r="N77" i="1" s="1"/>
  <c r="O66" i="5"/>
  <c r="N76" i="1" s="1"/>
  <c r="O65" i="5"/>
  <c r="O64" i="5"/>
  <c r="N74" i="1" s="1"/>
  <c r="O63" i="5"/>
  <c r="N73" i="1" s="1"/>
  <c r="O62" i="5"/>
  <c r="N72" i="1" s="1"/>
  <c r="O61" i="5"/>
  <c r="N29" i="5"/>
  <c r="M29" i="5"/>
  <c r="L29" i="5"/>
  <c r="K29" i="5"/>
  <c r="J29" i="5"/>
  <c r="I29" i="5"/>
  <c r="H29" i="5"/>
  <c r="G29" i="5"/>
  <c r="F29" i="5"/>
  <c r="C52" i="5"/>
  <c r="A59" i="1" s="1"/>
  <c r="C53" i="5"/>
  <c r="A60" i="1" s="1"/>
  <c r="C54" i="5"/>
  <c r="A61" i="1" s="1"/>
  <c r="C51" i="5"/>
  <c r="A58" i="1" s="1"/>
  <c r="C48" i="5"/>
  <c r="A55" i="1" s="1"/>
  <c r="C49" i="5"/>
  <c r="A56" i="1" s="1"/>
  <c r="C50" i="5"/>
  <c r="A57" i="1" s="1"/>
  <c r="C47" i="5"/>
  <c r="A54" i="1" s="1"/>
  <c r="C43" i="5"/>
  <c r="A49" i="1" s="1"/>
  <c r="C44" i="5"/>
  <c r="A50" i="1" s="1"/>
  <c r="C45" i="5"/>
  <c r="A51" i="1" s="1"/>
  <c r="C46" i="5"/>
  <c r="A52" i="1" s="1"/>
  <c r="C42" i="5"/>
  <c r="A48" i="1" s="1"/>
  <c r="C39" i="5"/>
  <c r="A45" i="1" s="1"/>
  <c r="C40" i="5"/>
  <c r="A46" i="1" s="1"/>
  <c r="C41" i="5"/>
  <c r="A47" i="1" s="1"/>
  <c r="C38" i="5"/>
  <c r="A44" i="1" s="1"/>
  <c r="C35" i="5"/>
  <c r="A41" i="1" s="1"/>
  <c r="C36" i="5"/>
  <c r="A42" i="1" s="1"/>
  <c r="C37" i="5"/>
  <c r="A43" i="1" s="1"/>
  <c r="C34" i="5"/>
  <c r="A40" i="1" s="1"/>
  <c r="O50" i="5"/>
  <c r="O49" i="5"/>
  <c r="O48" i="5"/>
  <c r="O47" i="5"/>
  <c r="O46" i="5"/>
  <c r="N52" i="1" s="1"/>
  <c r="O45" i="5"/>
  <c r="N51" i="1" s="1"/>
  <c r="O44" i="5"/>
  <c r="N50" i="1" s="1"/>
  <c r="O43" i="5"/>
  <c r="N49" i="1" s="1"/>
  <c r="O42" i="5"/>
  <c r="N48" i="1" s="1"/>
  <c r="O41" i="5"/>
  <c r="N47" i="1" s="1"/>
  <c r="O40" i="5"/>
  <c r="N46" i="1" s="1"/>
  <c r="O39" i="5"/>
  <c r="N45" i="1" s="1"/>
  <c r="O38" i="5"/>
  <c r="O37" i="5"/>
  <c r="N43" i="1" s="1"/>
  <c r="O36" i="5"/>
  <c r="N42" i="1" s="1"/>
  <c r="O35" i="5"/>
  <c r="N41" i="1" s="1"/>
  <c r="O34" i="5"/>
  <c r="O17" i="5"/>
  <c r="N19" i="1" s="1"/>
  <c r="O109" i="16" l="1"/>
  <c r="O110" i="16"/>
  <c r="O137" i="16"/>
  <c r="O82" i="16"/>
  <c r="O83" i="16"/>
  <c r="O56" i="16"/>
  <c r="O55" i="16"/>
  <c r="O136" i="16"/>
  <c r="O28" i="16"/>
  <c r="O29" i="16"/>
  <c r="N102" i="1"/>
  <c r="O109" i="5"/>
  <c r="N40" i="19"/>
  <c r="N106" i="19"/>
  <c r="O28" i="18"/>
  <c r="N9" i="21"/>
  <c r="O56" i="18"/>
  <c r="N44" i="21"/>
  <c r="O55" i="17"/>
  <c r="N40" i="20"/>
  <c r="O110" i="17"/>
  <c r="N106" i="20"/>
  <c r="O137" i="18"/>
  <c r="N137" i="21"/>
  <c r="N75" i="1"/>
  <c r="O83" i="5"/>
  <c r="N71" i="19"/>
  <c r="O83" i="18"/>
  <c r="N75" i="21"/>
  <c r="N13" i="19"/>
  <c r="N44" i="1"/>
  <c r="O56" i="5"/>
  <c r="O82" i="17"/>
  <c r="N71" i="20"/>
  <c r="N102" i="19"/>
  <c r="O55" i="18"/>
  <c r="N40" i="21"/>
  <c r="O110" i="18"/>
  <c r="N106" i="21"/>
  <c r="N106" i="1"/>
  <c r="O110" i="5"/>
  <c r="N133" i="19"/>
  <c r="O109" i="17"/>
  <c r="N102" i="20"/>
  <c r="O82" i="18"/>
  <c r="N71" i="21"/>
  <c r="O136" i="17"/>
  <c r="N133" i="20"/>
  <c r="N44" i="19"/>
  <c r="O29" i="18"/>
  <c r="N13" i="21"/>
  <c r="O109" i="18"/>
  <c r="N102" i="21"/>
  <c r="N137" i="19"/>
  <c r="O56" i="17"/>
  <c r="N44" i="20"/>
  <c r="O136" i="18"/>
  <c r="N133" i="21"/>
  <c r="N40" i="1"/>
  <c r="O55" i="5"/>
  <c r="N71" i="1"/>
  <c r="O82" i="5"/>
  <c r="N9" i="19"/>
  <c r="N75" i="19"/>
  <c r="O137" i="17"/>
  <c r="N137" i="20"/>
  <c r="O29" i="17"/>
  <c r="N13" i="20"/>
  <c r="O28" i="17"/>
  <c r="N9" i="20"/>
  <c r="O83" i="17"/>
  <c r="N75" i="20"/>
  <c r="N139" i="1"/>
  <c r="O137" i="5"/>
  <c r="N134" i="1"/>
  <c r="O136" i="5"/>
  <c r="O8" i="5"/>
  <c r="N10" i="1" s="1"/>
  <c r="O9" i="5"/>
  <c r="N11" i="1" s="1"/>
  <c r="O10" i="5"/>
  <c r="N12" i="1" s="1"/>
  <c r="O11" i="5"/>
  <c r="N13" i="1" s="1"/>
  <c r="O12" i="5"/>
  <c r="N14" i="1" s="1"/>
  <c r="O13" i="5"/>
  <c r="N15" i="1" s="1"/>
  <c r="O14" i="5"/>
  <c r="N16" i="1" s="1"/>
  <c r="O15" i="5"/>
  <c r="N17" i="1" s="1"/>
  <c r="O16" i="5"/>
  <c r="N18" i="1" s="1"/>
  <c r="O18" i="5"/>
  <c r="N20" i="1" s="1"/>
  <c r="O19" i="5"/>
  <c r="N21" i="1" s="1"/>
  <c r="O20" i="5"/>
  <c r="O21" i="5"/>
  <c r="O22" i="5"/>
  <c r="O23" i="5"/>
  <c r="O7" i="5"/>
  <c r="N9" i="1" s="1"/>
  <c r="N28" i="5"/>
  <c r="M28" i="5"/>
  <c r="L28" i="5"/>
  <c r="K28" i="5"/>
  <c r="J28" i="5"/>
  <c r="I28" i="5"/>
  <c r="H28" i="5"/>
  <c r="C25" i="5"/>
  <c r="A28" i="1" s="1"/>
  <c r="C26" i="5"/>
  <c r="A29" i="1" s="1"/>
  <c r="A30" i="1"/>
  <c r="C24" i="5"/>
  <c r="A27" i="1" s="1"/>
  <c r="A24" i="1"/>
  <c r="A25" i="1"/>
  <c r="A26" i="1"/>
  <c r="A23" i="1"/>
  <c r="A18" i="1"/>
  <c r="A19" i="1"/>
  <c r="A20" i="1"/>
  <c r="A21" i="1"/>
  <c r="A17" i="1"/>
  <c r="A14" i="1"/>
  <c r="A15" i="1"/>
  <c r="A16" i="1"/>
  <c r="A13" i="1"/>
  <c r="A10" i="1"/>
  <c r="A11" i="1"/>
  <c r="A12" i="1"/>
  <c r="C7" i="5"/>
  <c r="A9" i="1" s="1"/>
  <c r="O143" i="16" l="1"/>
  <c r="O29" i="5"/>
  <c r="O28" i="5"/>
  <c r="M10" i="1" l="1"/>
  <c r="M11" i="1"/>
  <c r="M12" i="1"/>
  <c r="M13" i="1"/>
  <c r="M14" i="1"/>
  <c r="M15" i="1"/>
  <c r="L10" i="1"/>
  <c r="L11" i="1"/>
  <c r="L12" i="1"/>
  <c r="L13" i="1"/>
  <c r="L14" i="1"/>
  <c r="L15" i="1"/>
  <c r="K10" i="1"/>
  <c r="K11" i="1"/>
  <c r="K12" i="1"/>
  <c r="K13" i="1"/>
  <c r="K14" i="1"/>
  <c r="K15" i="1"/>
  <c r="J10" i="1"/>
  <c r="J11" i="1"/>
  <c r="J12" i="1"/>
  <c r="J13" i="1"/>
  <c r="J14" i="1"/>
  <c r="J15" i="1"/>
  <c r="I10" i="1"/>
  <c r="I11" i="1"/>
  <c r="I12" i="1"/>
  <c r="I13" i="1"/>
  <c r="I14" i="1"/>
  <c r="I15" i="1"/>
  <c r="H10" i="1"/>
  <c r="H11" i="1"/>
  <c r="H12" i="1"/>
  <c r="H13" i="1"/>
  <c r="H14" i="1"/>
  <c r="H15" i="1"/>
  <c r="G11" i="1"/>
  <c r="G12" i="1"/>
  <c r="G13" i="1"/>
  <c r="G14" i="1"/>
  <c r="G15" i="1"/>
  <c r="G16" i="1"/>
  <c r="F10" i="1"/>
  <c r="F11" i="1"/>
  <c r="F12" i="1"/>
  <c r="F13" i="1"/>
  <c r="F14" i="1"/>
  <c r="F15" i="1"/>
  <c r="F16" i="1"/>
  <c r="E10" i="1"/>
  <c r="E11" i="1"/>
  <c r="E12" i="1"/>
  <c r="E13" i="1"/>
  <c r="E14" i="1"/>
  <c r="E15" i="1"/>
  <c r="E16" i="1"/>
  <c r="E9" i="1"/>
  <c r="B9" i="1"/>
</calcChain>
</file>

<file path=xl/sharedStrings.xml><?xml version="1.0" encoding="utf-8"?>
<sst xmlns="http://schemas.openxmlformats.org/spreadsheetml/2006/main" count="1569" uniqueCount="119">
  <si>
    <t>Adult Meals</t>
  </si>
  <si>
    <t>Bag/Field Trip Meals</t>
  </si>
  <si>
    <t>Total Meals</t>
  </si>
  <si>
    <t>Menu Item</t>
  </si>
  <si>
    <t>Planned Serving Size</t>
  </si>
  <si>
    <t>Planned/Actual # of Servings Prepared</t>
  </si>
  <si>
    <t>Leftovers</t>
  </si>
  <si>
    <t>Fruit</t>
  </si>
  <si>
    <t>Legumes</t>
  </si>
  <si>
    <t>½ pint (1 cup)</t>
  </si>
  <si>
    <t xml:space="preserve">Student Meals </t>
  </si>
  <si>
    <t>Meat/Meat Alt.</t>
  </si>
  <si>
    <t>Dark Green Veg.</t>
  </si>
  <si>
    <t>R/O Veg.</t>
  </si>
  <si>
    <t>Other Veg.</t>
  </si>
  <si>
    <t>Starchy Veg.</t>
  </si>
  <si>
    <t>Additional Veg.</t>
  </si>
  <si>
    <t>Total Veg.</t>
  </si>
  <si>
    <t>OVS:</t>
  </si>
  <si>
    <r>
      <rPr>
        <sz val="9"/>
        <color theme="1"/>
        <rFont val="Wingdings"/>
        <charset val="2"/>
      </rPr>
      <t xml:space="preserve">o </t>
    </r>
    <r>
      <rPr>
        <sz val="9"/>
        <color theme="1"/>
        <rFont val="Lato"/>
        <family val="2"/>
      </rPr>
      <t>Yes</t>
    </r>
  </si>
  <si>
    <r>
      <rPr>
        <sz val="9"/>
        <color theme="1"/>
        <rFont val="Wingdings"/>
        <charset val="2"/>
      </rPr>
      <t>o</t>
    </r>
    <r>
      <rPr>
        <sz val="10.8"/>
        <color theme="1"/>
        <rFont val="Lato"/>
        <family val="2"/>
      </rPr>
      <t xml:space="preserve">    </t>
    </r>
    <r>
      <rPr>
        <sz val="9"/>
        <color theme="1"/>
        <rFont val="Lato"/>
        <family val="2"/>
      </rPr>
      <t>No</t>
    </r>
  </si>
  <si>
    <r>
      <rPr>
        <sz val="10"/>
        <color theme="1"/>
        <rFont val="Wingdings"/>
        <charset val="2"/>
      </rPr>
      <t xml:space="preserve">o </t>
    </r>
    <r>
      <rPr>
        <sz val="10"/>
        <color theme="1"/>
        <rFont val="Lato"/>
        <family val="2"/>
      </rPr>
      <t>Check this box if condiments are recorded on a separate condiment usage record.</t>
    </r>
  </si>
  <si>
    <r>
      <rPr>
        <sz val="10"/>
        <color theme="1"/>
        <rFont val="Wingdings"/>
        <charset val="2"/>
      </rPr>
      <t xml:space="preserve">o </t>
    </r>
    <r>
      <rPr>
        <sz val="10"/>
        <color theme="1"/>
        <rFont val="Lato"/>
        <family val="2"/>
      </rPr>
      <t xml:space="preserve">Check this box if milk recipe by milk type was developed and it is updated each semester. Make any changes in the first column to specify milk types available (a minimum of 2) and record total usage. </t>
    </r>
  </si>
  <si>
    <t>Meals Planned</t>
  </si>
  <si>
    <t>Meals Served</t>
  </si>
  <si>
    <t>Date</t>
  </si>
  <si>
    <t>Site</t>
  </si>
  <si>
    <t>Notes</t>
  </si>
  <si>
    <t>Total usage = ______________</t>
  </si>
  <si>
    <t>Component Contribution</t>
  </si>
  <si>
    <t>oz eq.</t>
  </si>
  <si>
    <t>cup(s)</t>
  </si>
  <si>
    <t>Monday</t>
  </si>
  <si>
    <t>Tuesday</t>
  </si>
  <si>
    <t>Wednesday</t>
  </si>
  <si>
    <t>Thursday</t>
  </si>
  <si>
    <t>Friday</t>
  </si>
  <si>
    <t>Serving 
Size</t>
  </si>
  <si>
    <t>Meat/Meat 
Alternate (oz eq)</t>
  </si>
  <si>
    <t>Grain 
(oz eq)</t>
  </si>
  <si>
    <t>Fruit 
(cups)</t>
  </si>
  <si>
    <t>Milk 
(cups)</t>
  </si>
  <si>
    <t>Total 
Vegetable (cups)</t>
  </si>
  <si>
    <t>Daily Totals</t>
  </si>
  <si>
    <t>1 oz eq</t>
  </si>
  <si>
    <t>1 cup</t>
  </si>
  <si>
    <t>.75 cup</t>
  </si>
  <si>
    <t>.5 cup</t>
  </si>
  <si>
    <t>Menu Planning Worksheet (K-5)</t>
  </si>
  <si>
    <t>Weekly Minimums Required</t>
  </si>
  <si>
    <t>Daily Minimums Required</t>
  </si>
  <si>
    <t>Whole Grain-Rich</t>
  </si>
  <si>
    <t>Menu Planning Worksheet (6-8)</t>
  </si>
  <si>
    <t>2 oz eq</t>
  </si>
  <si>
    <t>Menu Planning Worksheet (9-12)</t>
  </si>
  <si>
    <t>Grades: K-5</t>
  </si>
  <si>
    <t>Menu Planning Worksheet (K-8)</t>
  </si>
  <si>
    <t>/   /    (Monday)</t>
  </si>
  <si>
    <t>Condiments</t>
  </si>
  <si>
    <t xml:space="preserve">Grains </t>
  </si>
  <si>
    <t>Entrée 1</t>
  </si>
  <si>
    <t>Entrée 2</t>
  </si>
  <si>
    <t>No Daily Requirements</t>
  </si>
  <si>
    <t>Milk Variety</t>
  </si>
  <si>
    <t>Lunch Production Record (K-5)</t>
  </si>
  <si>
    <t>/   /    (Tuesday)</t>
  </si>
  <si>
    <t>/   /    (Wednesday)</t>
  </si>
  <si>
    <t>/   /    (Thursday)</t>
  </si>
  <si>
    <t>/   /    (Friday)</t>
  </si>
  <si>
    <t>Dark 
Green (cups)</t>
  </si>
  <si>
    <t>Red/
Orange (cups)</t>
  </si>
  <si>
    <t>Beans/
Peas/
Legumes (cups)</t>
  </si>
  <si>
    <t>Starchy (cups)</t>
  </si>
  <si>
    <t>Other (cups)</t>
  </si>
  <si>
    <t>Additional (cups)</t>
  </si>
  <si>
    <t>Weekly Totals</t>
  </si>
  <si>
    <t>Items offered ONLY with Entrée 1</t>
  </si>
  <si>
    <t>Items offered ONLY with Entrée 2</t>
  </si>
  <si>
    <t>Items offered with BOTH Entrées</t>
  </si>
  <si>
    <t>Example Menu</t>
  </si>
  <si>
    <t>Items with BOTH Entrées</t>
  </si>
  <si>
    <t xml:space="preserve">Fractions to Decimals:
1/8 = 0.125 
1/4 = 0.250 
3/8 = 0.375
1/2 = 0.500 
5/8 = 0.625 
3/4 = 0.750 
7/8 = 0.875 </t>
  </si>
  <si>
    <t>Lunch Production Record (K-8)</t>
  </si>
  <si>
    <t>Lunch Production Record (6-8)</t>
  </si>
  <si>
    <t>Lunch Production Record (9-12)</t>
  </si>
  <si>
    <t>Grades: K-8</t>
  </si>
  <si>
    <t>Grades: 6-8</t>
  </si>
  <si>
    <t>Grades: 9-12</t>
  </si>
  <si>
    <t>Use our salad bar production records</t>
  </si>
  <si>
    <t xml:space="preserve">Menu for the week of: </t>
  </si>
  <si>
    <t>Menu for the week of:</t>
  </si>
  <si>
    <r>
      <rPr>
        <sz val="9"/>
        <color theme="1"/>
        <rFont val="Wingdings"/>
        <charset val="2"/>
      </rPr>
      <t xml:space="preserve">x </t>
    </r>
    <r>
      <rPr>
        <sz val="9"/>
        <color theme="1"/>
        <rFont val="Lato"/>
        <family val="2"/>
      </rPr>
      <t>Yes</t>
    </r>
  </si>
  <si>
    <t>/ /</t>
  </si>
  <si>
    <t>Weekly Minimum Offered</t>
  </si>
  <si>
    <t>Whole Grain-Rich %</t>
  </si>
  <si>
    <t>Milk</t>
  </si>
  <si>
    <t>Served with all entrées</t>
  </si>
  <si>
    <t>Weekly Minimums Offered</t>
  </si>
  <si>
    <t>See Weekly</t>
  </si>
  <si>
    <r>
      <rPr>
        <b/>
        <sz val="11"/>
        <rFont val="Lato"/>
        <family val="2"/>
      </rPr>
      <t>Instructions:</t>
    </r>
    <r>
      <rPr>
        <sz val="11"/>
        <rFont val="Lato"/>
        <family val="2"/>
      </rPr>
      <t xml:space="preserve"> 
-</t>
    </r>
    <r>
      <rPr>
        <b/>
        <sz val="11"/>
        <rFont val="Lato"/>
        <family val="2"/>
      </rPr>
      <t>Menu item</t>
    </r>
    <r>
      <rPr>
        <sz val="11"/>
        <rFont val="Lato"/>
        <family val="2"/>
      </rPr>
      <t xml:space="preserve"> column autopopulates from the </t>
    </r>
    <r>
      <rPr>
        <b/>
        <sz val="11"/>
        <rFont val="Lato"/>
        <family val="2"/>
      </rPr>
      <t>Weekly Menu</t>
    </r>
    <r>
      <rPr>
        <sz val="11"/>
        <rFont val="Lato"/>
        <family val="2"/>
      </rPr>
      <t xml:space="preserve"> tab. The cells in this column, therefore, cannot be edited on this sheet. To change information in this column, enter/change menu items on the </t>
    </r>
    <r>
      <rPr>
        <b/>
        <sz val="11"/>
        <rFont val="Lato"/>
        <family val="2"/>
      </rPr>
      <t>Weekly Menu</t>
    </r>
    <r>
      <rPr>
        <sz val="11"/>
        <rFont val="Lato"/>
        <family val="2"/>
      </rPr>
      <t xml:space="preserve"> tab.
- Enter a </t>
    </r>
    <r>
      <rPr>
        <b/>
        <sz val="11"/>
        <rFont val="Lato"/>
        <family val="2"/>
      </rPr>
      <t xml:space="preserve">Serving Size </t>
    </r>
    <r>
      <rPr>
        <sz val="11"/>
        <rFont val="Lato"/>
        <family val="2"/>
      </rPr>
      <t>(column D)</t>
    </r>
    <r>
      <rPr>
        <b/>
        <sz val="11"/>
        <rFont val="Lato"/>
        <family val="2"/>
      </rPr>
      <t xml:space="preserve"> </t>
    </r>
    <r>
      <rPr>
        <sz val="11"/>
        <rFont val="Lato"/>
        <family val="2"/>
      </rPr>
      <t xml:space="preserve">for each menu item as well as crediting information from the </t>
    </r>
    <r>
      <rPr>
        <b/>
        <sz val="11"/>
        <rFont val="Lato"/>
        <family val="2"/>
      </rPr>
      <t xml:space="preserve">Meat/Meat Alternate </t>
    </r>
    <r>
      <rPr>
        <sz val="11"/>
        <rFont val="Lato"/>
        <family val="2"/>
      </rPr>
      <t xml:space="preserve">column to the </t>
    </r>
    <r>
      <rPr>
        <b/>
        <sz val="11"/>
        <rFont val="Lato"/>
        <family val="2"/>
      </rPr>
      <t xml:space="preserve">Additional </t>
    </r>
    <r>
      <rPr>
        <sz val="11"/>
        <rFont val="Lato"/>
        <family val="2"/>
      </rPr>
      <t xml:space="preserve">column (columns E-N). 
- For crediting columns, enter whole numbers, fractions, or decimals (e.g. 2, 1/2, or 2.5), omitting "cup(s)" or "oz eq." Use quarter increments (0.25, 0.5, 0.75, 1.0, etc.) for the </t>
    </r>
    <r>
      <rPr>
        <b/>
        <sz val="11"/>
        <rFont val="Lato"/>
        <family val="2"/>
      </rPr>
      <t>Meat/Meat Alternate</t>
    </r>
    <r>
      <rPr>
        <sz val="11"/>
        <rFont val="Lato"/>
        <family val="2"/>
      </rPr>
      <t xml:space="preserve">, </t>
    </r>
    <r>
      <rPr>
        <b/>
        <sz val="11"/>
        <rFont val="Lato"/>
        <family val="2"/>
      </rPr>
      <t>Grain</t>
    </r>
    <r>
      <rPr>
        <sz val="11"/>
        <rFont val="Lato"/>
        <family val="2"/>
      </rPr>
      <t xml:space="preserve">, and </t>
    </r>
    <r>
      <rPr>
        <b/>
        <sz val="11"/>
        <rFont val="Lato"/>
        <family val="2"/>
      </rPr>
      <t>WGR</t>
    </r>
    <r>
      <rPr>
        <sz val="11"/>
        <rFont val="Lato"/>
        <family val="2"/>
      </rPr>
      <t xml:space="preserve"> columns. Use eigth increments (0.125, 0.25, 0.375, 0.5, etc.) for the </t>
    </r>
    <r>
      <rPr>
        <b/>
        <sz val="11"/>
        <rFont val="Lato"/>
        <family val="2"/>
      </rPr>
      <t>Fruits</t>
    </r>
    <r>
      <rPr>
        <sz val="11"/>
        <rFont val="Lato"/>
        <family val="2"/>
      </rPr>
      <t xml:space="preserve"> and </t>
    </r>
    <r>
      <rPr>
        <b/>
        <sz val="11"/>
        <rFont val="Lato"/>
        <family val="2"/>
      </rPr>
      <t>Vegetables</t>
    </r>
    <r>
      <rPr>
        <sz val="11"/>
        <rFont val="Lato"/>
        <family val="2"/>
      </rPr>
      <t xml:space="preserve"> columns.
- </t>
    </r>
    <r>
      <rPr>
        <b/>
        <sz val="11"/>
        <rFont val="Lato"/>
        <family val="2"/>
      </rPr>
      <t>Total Vegetable</t>
    </r>
    <r>
      <rPr>
        <sz val="11"/>
        <rFont val="Lato"/>
        <family val="2"/>
      </rPr>
      <t xml:space="preserve"> column and </t>
    </r>
    <r>
      <rPr>
        <b/>
        <sz val="11"/>
        <rFont val="Lato"/>
        <family val="2"/>
      </rPr>
      <t>Daily Totals</t>
    </r>
    <r>
      <rPr>
        <sz val="11"/>
        <rFont val="Lato"/>
        <family val="2"/>
      </rPr>
      <t xml:space="preserve"> row  autopopulate, therefore do not manually enter information.
- </t>
    </r>
    <r>
      <rPr>
        <b/>
        <sz val="11"/>
        <rFont val="Lato"/>
        <family val="2"/>
      </rPr>
      <t>Daily Totals</t>
    </r>
    <r>
      <rPr>
        <sz val="11"/>
        <rFont val="Lato"/>
        <family val="2"/>
      </rPr>
      <t xml:space="preserve"> row at the bottom of each day autopopulates; information cannot be manually entered. Any </t>
    </r>
    <r>
      <rPr>
        <b/>
        <sz val="11"/>
        <rFont val="Lato"/>
        <family val="2"/>
      </rPr>
      <t>Daily Minimums</t>
    </r>
    <r>
      <rPr>
        <sz val="11"/>
        <rFont val="Lato"/>
        <family val="2"/>
      </rPr>
      <t xml:space="preserve"> not met will turn </t>
    </r>
    <r>
      <rPr>
        <b/>
        <sz val="11"/>
        <color rgb="FFFF0000"/>
        <rFont val="Lato"/>
        <family val="2"/>
      </rPr>
      <t>red</t>
    </r>
    <r>
      <rPr>
        <sz val="11"/>
        <rFont val="Lato"/>
        <family val="2"/>
      </rPr>
      <t>. Make menu adjustments as needed.
- Scroll down to enter information for the remainder of the week (</t>
    </r>
    <r>
      <rPr>
        <b/>
        <sz val="11"/>
        <rFont val="Lato"/>
        <family val="2"/>
      </rPr>
      <t>Tuesday-Friday</t>
    </r>
    <r>
      <rPr>
        <sz val="11"/>
        <rFont val="Lato"/>
        <family val="2"/>
      </rPr>
      <t xml:space="preserve">).
- </t>
    </r>
    <r>
      <rPr>
        <b/>
        <sz val="11"/>
        <rFont val="Lato"/>
        <family val="2"/>
      </rPr>
      <t>Weekly Totals</t>
    </r>
    <r>
      <rPr>
        <sz val="11"/>
        <rFont val="Lato"/>
        <family val="2"/>
      </rPr>
      <t xml:space="preserve"> are found at the bottom. Any </t>
    </r>
    <r>
      <rPr>
        <b/>
        <sz val="11"/>
        <rFont val="Lato"/>
        <family val="2"/>
      </rPr>
      <t>Weekly Minimum</t>
    </r>
    <r>
      <rPr>
        <sz val="11"/>
        <rFont val="Lato"/>
        <family val="2"/>
      </rPr>
      <t xml:space="preserve"> not met will turn </t>
    </r>
    <r>
      <rPr>
        <b/>
        <sz val="11"/>
        <color rgb="FFFF0000"/>
        <rFont val="Lato"/>
        <family val="2"/>
      </rPr>
      <t>red</t>
    </r>
    <r>
      <rPr>
        <sz val="11"/>
        <rFont val="Lato"/>
        <family val="2"/>
      </rPr>
      <t>.</t>
    </r>
  </si>
  <si>
    <t>WG Tortilla Chips, Zest Brand</t>
  </si>
  <si>
    <t>USDA Shredded Cheese, Cheddar</t>
  </si>
  <si>
    <t>USDA Hot Dog, 100% Beef</t>
  </si>
  <si>
    <t>WG Hot Dog Bun, 1.5oz, Baker's Brand</t>
  </si>
  <si>
    <t>USDA Broccoli, steamed</t>
  </si>
  <si>
    <t>USDA Peaches, canned</t>
  </si>
  <si>
    <t>USDA Strawberry Cups</t>
  </si>
  <si>
    <t>Barry's Vegetarian Baked Beans, canned</t>
  </si>
  <si>
    <t>Ketchup, Master's brand</t>
  </si>
  <si>
    <t>Mustard, Master's brand</t>
  </si>
  <si>
    <t>DairyLand 1% white</t>
  </si>
  <si>
    <t>DairyLand Skim chocolate</t>
  </si>
  <si>
    <t>Oz Eq of WGR Grains</t>
  </si>
  <si>
    <r>
      <rPr>
        <b/>
        <sz val="11"/>
        <color theme="1"/>
        <rFont val="Lato"/>
        <family val="2"/>
      </rPr>
      <t>Instructions</t>
    </r>
    <r>
      <rPr>
        <sz val="11"/>
        <color theme="1"/>
        <rFont val="Lato"/>
        <family val="2"/>
      </rPr>
      <t xml:space="preserve">:
- </t>
    </r>
    <r>
      <rPr>
        <b/>
        <sz val="11"/>
        <color theme="1"/>
        <rFont val="Lato"/>
        <family val="2"/>
      </rPr>
      <t>Weekly Minimums</t>
    </r>
    <r>
      <rPr>
        <sz val="11"/>
        <color theme="1"/>
        <rFont val="Lato"/>
        <family val="2"/>
      </rPr>
      <t xml:space="preserve"> are calculated based on lowest offered quantity per day between </t>
    </r>
    <r>
      <rPr>
        <b/>
        <sz val="11"/>
        <color theme="1"/>
        <rFont val="Lato"/>
        <family val="2"/>
      </rPr>
      <t>Entrée 1</t>
    </r>
    <r>
      <rPr>
        <sz val="11"/>
        <color theme="1"/>
        <rFont val="Lato"/>
        <family val="2"/>
      </rPr>
      <t xml:space="preserve"> and </t>
    </r>
    <r>
      <rPr>
        <b/>
        <sz val="11"/>
        <color theme="1"/>
        <rFont val="Lato"/>
        <family val="2"/>
      </rPr>
      <t>Entrée 2</t>
    </r>
    <r>
      <rPr>
        <sz val="11"/>
        <color theme="1"/>
        <rFont val="Lato"/>
        <family val="2"/>
      </rPr>
      <t xml:space="preserve">. Each entrée choice must meet daily and weekly requirements. 
- Cells that are shaded </t>
    </r>
    <r>
      <rPr>
        <b/>
        <sz val="11"/>
        <color rgb="FFFF0000"/>
        <rFont val="Lato"/>
        <family val="2"/>
      </rPr>
      <t>red</t>
    </r>
    <r>
      <rPr>
        <sz val="11"/>
        <color theme="1"/>
        <rFont val="Lato"/>
        <family val="2"/>
      </rPr>
      <t xml:space="preserve"> have not met the weekly minimums. Make menu adjustments as needed.</t>
    </r>
  </si>
  <si>
    <t>Pork Taco Filling, ABC Brand</t>
  </si>
  <si>
    <t>CONDIMENTS AND MILK</t>
  </si>
  <si>
    <r>
      <rPr>
        <b/>
        <sz val="11"/>
        <color theme="1"/>
        <rFont val="Lato"/>
        <family val="2"/>
      </rPr>
      <t>Instructions</t>
    </r>
    <r>
      <rPr>
        <sz val="11"/>
        <color theme="1"/>
        <rFont val="Lato"/>
        <family val="2"/>
      </rPr>
      <t xml:space="preserve">:
- On Monday, enter items only offered with entrée 1 (for example: taco meat, fillings, and toppings). Then, enter items only offered with entrée 2 (for example: hot dog and bun). Students may either have one or the other entrée, but not both. Enter remaining items available to both entrées, no matter the selection, including condiments and milk variety. Be specific with menu descriptions, including brands and recipes. View example menu to the right.
- Continue entering items for the remainder of the week (Tuesday-Friday). This includes </t>
    </r>
    <r>
      <rPr>
        <b/>
        <sz val="11"/>
        <color theme="1"/>
        <rFont val="Lato"/>
        <family val="2"/>
      </rPr>
      <t>fruits, vegetables, and extras.</t>
    </r>
    <r>
      <rPr>
        <sz val="11"/>
        <color theme="1"/>
        <rFont val="Lato"/>
        <family val="2"/>
      </rPr>
      <t xml:space="preserve">
- If you have a more extensive salad bar, review on your own to ensure daily and weekly requirements are met. </t>
    </r>
  </si>
  <si>
    <r>
      <rPr>
        <b/>
        <sz val="24"/>
        <color rgb="FF333399"/>
        <rFont val="Lato"/>
        <family val="2"/>
      </rPr>
      <t>Wisconsin's Interactive Lunch Menu Planning Production Record</t>
    </r>
    <r>
      <rPr>
        <b/>
        <sz val="16"/>
        <rFont val="Lato"/>
        <family val="2"/>
      </rPr>
      <t xml:space="preserve">
</t>
    </r>
    <r>
      <rPr>
        <sz val="16"/>
        <rFont val="Lato"/>
        <family val="2"/>
      </rPr>
      <t xml:space="preserve">This menu planning tool helps ensure daily and weekly minimums are met for one week's menu. Review the directions below for each proceeding sheet. There will also be instructions on each individual sheet.
</t>
    </r>
    <r>
      <rPr>
        <b/>
        <sz val="16"/>
        <color rgb="FF333399"/>
        <rFont val="Lato"/>
        <family val="2"/>
      </rPr>
      <t>Weekly Menu:</t>
    </r>
    <r>
      <rPr>
        <b/>
        <sz val="16"/>
        <rFont val="Lato"/>
        <family val="2"/>
      </rPr>
      <t xml:space="preserve"> </t>
    </r>
    <r>
      <rPr>
        <sz val="16"/>
        <rFont val="Lato"/>
        <family val="2"/>
      </rPr>
      <t xml:space="preserve">Menu items offered will be entered on this sheet for days Monday-Friday. There is an option to enter up to two entree choices daily, along with other menu items offered for that day.
</t>
    </r>
    <r>
      <rPr>
        <b/>
        <sz val="16"/>
        <color rgb="FF333399"/>
        <rFont val="Lato"/>
        <family val="2"/>
      </rPr>
      <t xml:space="preserve">K-5, K-8, 6-8, and/or 9-12: </t>
    </r>
    <r>
      <rPr>
        <sz val="16"/>
        <rFont val="Lato"/>
        <family val="2"/>
      </rPr>
      <t>Choose the sheet(s) that reflect(s) the age/grade group(s) served. Serving sizes and crediting of menu items will be entered on this sheet for days Monday-Friday. Daily and weekly totals will autopopulate. Daily total tallies are located under each corresponding day; weekly total tallies are summed at the bottom of the sheet(s). It is important that information is entered correctly.</t>
    </r>
    <r>
      <rPr>
        <b/>
        <sz val="16"/>
        <rFont val="Lato"/>
        <family val="2"/>
      </rPr>
      <t xml:space="preserve"> Any incorrect information entered may result in inaccurate daily and weekly totals. You may use as many or as few of the age/grade groups as needed. </t>
    </r>
    <r>
      <rPr>
        <sz val="16"/>
        <rFont val="Lato"/>
        <family val="2"/>
      </rPr>
      <t xml:space="preserve">
</t>
    </r>
    <r>
      <rPr>
        <b/>
        <sz val="16"/>
        <color rgb="FF333399"/>
        <rFont val="Lato"/>
        <family val="2"/>
      </rPr>
      <t xml:space="preserve">K-5, K-8, 6-8, and/or 9-12 Production Record: </t>
    </r>
    <r>
      <rPr>
        <sz val="16"/>
        <rFont val="Lato"/>
        <family val="2"/>
      </rPr>
      <t xml:space="preserve">Choose the sheet(s) that reflect(s) the age/grade group(s) served. Menu items, serving sizes, and crediting will autopopulate. Number of meals planned/served, date, site, planned/actual # of servings prepared, planned/actual quantity prepared (in bulk units), and leftovers will be entered on this sheet for days Monday-Friday. 
</t>
    </r>
    <r>
      <rPr>
        <b/>
        <sz val="16"/>
        <rFont val="Lato"/>
        <family val="2"/>
      </rPr>
      <t xml:space="preserve">
 Complete a USDA Certification of Compliance Worksheet to assess weekly minimums when using more than two entrees to ensure menu compliance.</t>
    </r>
  </si>
  <si>
    <r>
      <t xml:space="preserve">Planned/Actual Quantity Prepared </t>
    </r>
    <r>
      <rPr>
        <i/>
        <sz val="9.5"/>
        <color theme="1"/>
        <rFont val="Lato"/>
        <family val="2"/>
      </rPr>
      <t>(in bulk units)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</si>
</sst>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
  </numFmts>
  <fonts count="29" x14ac:knownFonts="1">
    <font>
      <sz val="11"/>
      <color theme="1"/>
      <name val="Calibri"/>
      <family val="2"/>
      <scheme val="minor"/>
    </font>
    <font>
      <sz val="10"/>
      <color theme="1"/>
      <name val="Lato"/>
      <family val="2"/>
    </font>
    <font>
      <sz val="9"/>
      <color theme="1"/>
      <name val="Lato"/>
      <family val="2"/>
    </font>
    <font>
      <sz val="11"/>
      <color theme="1"/>
      <name val="Lato"/>
      <family val="2"/>
    </font>
    <font>
      <b/>
      <sz val="11"/>
      <color theme="1"/>
      <name val="Lato"/>
      <family val="2"/>
    </font>
    <font>
      <sz val="10"/>
      <color theme="1"/>
      <name val="Wingdings"/>
      <charset val="2"/>
    </font>
    <font>
      <sz val="9"/>
      <color theme="1"/>
      <name val="Wingdings"/>
      <charset val="2"/>
    </font>
    <font>
      <sz val="10.8"/>
      <color theme="1"/>
      <name val="Lato"/>
      <family val="2"/>
    </font>
    <font>
      <sz val="9.5"/>
      <color theme="1"/>
      <name val="Lato"/>
      <family val="2"/>
    </font>
    <font>
      <i/>
      <sz val="9.5"/>
      <color theme="1"/>
      <name val="Lato"/>
      <family val="2"/>
    </font>
    <font>
      <sz val="8"/>
      <color theme="1"/>
      <name val="Lato"/>
      <family val="2"/>
    </font>
    <font>
      <b/>
      <sz val="16"/>
      <color theme="0"/>
      <name val="Lato"/>
      <family val="2"/>
    </font>
    <font>
      <sz val="11"/>
      <name val="Lato"/>
      <family val="2"/>
    </font>
    <font>
      <b/>
      <sz val="11"/>
      <color theme="0"/>
      <name val="Lato"/>
      <family val="2"/>
    </font>
    <font>
      <b/>
      <sz val="14"/>
      <name val="Lato"/>
      <family val="2"/>
    </font>
    <font>
      <b/>
      <sz val="11"/>
      <name val="Lato"/>
      <family val="2"/>
    </font>
    <font>
      <sz val="16"/>
      <color theme="1"/>
      <name val="Lato"/>
      <family val="2"/>
    </font>
    <font>
      <b/>
      <sz val="16"/>
      <name val="Lato"/>
      <family val="2"/>
    </font>
    <font>
      <sz val="16"/>
      <name val="Lato"/>
      <family val="2"/>
    </font>
    <font>
      <b/>
      <sz val="16"/>
      <color rgb="FF333399"/>
      <name val="Lato"/>
      <family val="2"/>
    </font>
    <font>
      <b/>
      <sz val="24"/>
      <color rgb="FF333399"/>
      <name val="Lato"/>
      <family val="2"/>
    </font>
    <font>
      <u/>
      <sz val="11"/>
      <color theme="10"/>
      <name val="Calibri"/>
      <family val="2"/>
      <scheme val="minor"/>
    </font>
    <font>
      <u/>
      <sz val="11"/>
      <color theme="10"/>
      <name val="Lato"/>
      <family val="2"/>
    </font>
    <font>
      <sz val="10"/>
      <name val="Lato"/>
      <family val="2"/>
    </font>
    <font>
      <b/>
      <sz val="14"/>
      <color theme="1"/>
      <name val="Lato"/>
      <family val="2"/>
    </font>
    <font>
      <sz val="11"/>
      <color theme="1"/>
      <name val="Calibri"/>
      <family val="2"/>
      <scheme val="minor"/>
    </font>
    <font>
      <b/>
      <sz val="10"/>
      <color theme="0"/>
      <name val="Lato"/>
      <family val="2"/>
    </font>
    <font>
      <b/>
      <sz val="11"/>
      <color rgb="FFFF0000"/>
      <name val="Lato"/>
      <family val="2"/>
    </font>
    <font>
      <b/>
      <sz val="9.5"/>
      <color theme="0"/>
      <name val="Lato"/>
      <family val="2"/>
    </font>
  </fonts>
  <fills count="14">
    <fill>
      <patternFill patternType="none"/>
    </fill>
    <fill>
      <patternFill patternType="gray125"/>
    </fill>
    <fill>
      <patternFill patternType="solid">
        <fgColor theme="6" tint="0.79998168889431442"/>
        <bgColor indexed="64"/>
      </patternFill>
    </fill>
    <fill>
      <patternFill patternType="solid">
        <fgColor rgb="FF333399"/>
        <bgColor indexed="64"/>
      </patternFill>
    </fill>
    <fill>
      <patternFill patternType="solid">
        <fgColor theme="0" tint="-0.499984740745262"/>
        <bgColor indexed="64"/>
      </patternFill>
    </fill>
    <fill>
      <patternFill patternType="solid">
        <fgColor rgb="FFC00000"/>
        <bgColor indexed="64"/>
      </patternFill>
    </fill>
    <fill>
      <patternFill patternType="solid">
        <fgColor rgb="FF00B050"/>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7" tint="-0.499984740745262"/>
        <bgColor indexed="64"/>
      </patternFill>
    </fill>
    <fill>
      <patternFill patternType="solid">
        <fgColor theme="0" tint="-4.9989318521683403E-2"/>
        <bgColor indexed="64"/>
      </patternFill>
    </fill>
    <fill>
      <patternFill patternType="solid">
        <fgColor rgb="FF009939"/>
        <bgColor indexed="64"/>
      </patternFill>
    </fill>
    <fill>
      <patternFill patternType="solid">
        <fgColor rgb="FF03819B"/>
        <bgColor indexed="64"/>
      </patternFill>
    </fill>
    <fill>
      <patternFill patternType="solid">
        <fgColor rgb="FF0066CC"/>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21" fillId="0" borderId="0" applyNumberFormat="0" applyFill="0" applyBorder="0" applyAlignment="0" applyProtection="0"/>
    <xf numFmtId="9" fontId="25" fillId="0" borderId="0" applyFont="0" applyFill="0" applyBorder="0" applyAlignment="0" applyProtection="0"/>
  </cellStyleXfs>
  <cellXfs count="581">
    <xf numFmtId="0" fontId="0" fillId="0" borderId="0" xfId="0"/>
    <xf numFmtId="0" fontId="3" fillId="0" borderId="0" xfId="0" applyFont="1" applyAlignment="1">
      <alignment wrapText="1"/>
    </xf>
    <xf numFmtId="0" fontId="1" fillId="0" borderId="0" xfId="0" applyFont="1" applyAlignment="1">
      <alignment wrapText="1"/>
    </xf>
    <xf numFmtId="0" fontId="3" fillId="0" borderId="0" xfId="0" applyFont="1" applyAlignment="1">
      <alignment vertical="center" wrapText="1"/>
    </xf>
    <xf numFmtId="0" fontId="1" fillId="0" borderId="0" xfId="0" applyFont="1" applyAlignment="1">
      <alignment vertical="center" wrapText="1"/>
    </xf>
    <xf numFmtId="166" fontId="3" fillId="0" borderId="0" xfId="0" applyNumberFormat="1" applyFont="1" applyAlignment="1">
      <alignment wrapText="1"/>
    </xf>
    <xf numFmtId="0" fontId="3" fillId="0" borderId="0" xfId="0" applyFont="1" applyAlignment="1" applyProtection="1">
      <alignment vertical="center" wrapText="1"/>
      <protection locked="0"/>
    </xf>
    <xf numFmtId="0" fontId="3" fillId="0" borderId="0" xfId="0" applyFont="1" applyAlignment="1">
      <alignment vertical="top"/>
    </xf>
    <xf numFmtId="0" fontId="16"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3" fillId="0" borderId="0" xfId="0" applyFont="1" applyAlignment="1">
      <alignment vertical="center"/>
    </xf>
    <xf numFmtId="0" fontId="3" fillId="0" borderId="0" xfId="0" applyFont="1" applyAlignment="1">
      <alignment vertical="top" wrapText="1"/>
    </xf>
    <xf numFmtId="0" fontId="13" fillId="0" borderId="0" xfId="0" applyFont="1"/>
    <xf numFmtId="0" fontId="3" fillId="0" borderId="0" xfId="0" applyFont="1"/>
    <xf numFmtId="0" fontId="17" fillId="0" borderId="0" xfId="0" applyFont="1" applyAlignment="1">
      <alignment vertical="top" wrapText="1"/>
    </xf>
    <xf numFmtId="0" fontId="11" fillId="0" borderId="0" xfId="0" applyFont="1" applyAlignment="1">
      <alignment vertical="top"/>
    </xf>
    <xf numFmtId="0" fontId="3" fillId="0" borderId="0" xfId="0" applyFont="1" applyAlignment="1">
      <alignment horizontal="center" vertical="center"/>
    </xf>
    <xf numFmtId="0" fontId="12" fillId="0" borderId="0" xfId="0" applyFont="1" applyAlignment="1">
      <alignment vertical="top" wrapText="1"/>
    </xf>
    <xf numFmtId="0" fontId="12" fillId="0" borderId="0" xfId="0" applyFont="1"/>
    <xf numFmtId="0" fontId="13" fillId="3" borderId="32" xfId="0" applyFont="1" applyFill="1" applyBorder="1" applyAlignment="1">
      <alignment horizontal="center" vertical="center" wrapText="1"/>
    </xf>
    <xf numFmtId="0" fontId="13" fillId="6" borderId="32" xfId="0" applyFont="1" applyFill="1" applyBorder="1" applyAlignment="1">
      <alignment horizontal="center" vertical="center" wrapText="1"/>
    </xf>
    <xf numFmtId="0" fontId="13" fillId="5" borderId="32" xfId="0" applyFont="1" applyFill="1" applyBorder="1" applyAlignment="1">
      <alignment horizontal="center" vertical="center" wrapText="1"/>
    </xf>
    <xf numFmtId="0" fontId="13" fillId="9" borderId="32" xfId="0" applyFont="1" applyFill="1" applyBorder="1" applyAlignment="1">
      <alignment horizontal="center" vertical="center" wrapText="1"/>
    </xf>
    <xf numFmtId="0" fontId="13" fillId="8" borderId="32" xfId="0" applyFont="1" applyFill="1" applyBorder="1" applyAlignment="1">
      <alignment horizontal="center" vertical="center" wrapText="1"/>
    </xf>
    <xf numFmtId="0" fontId="13" fillId="7" borderId="32"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3" borderId="33" xfId="0" applyFont="1" applyFill="1" applyBorder="1" applyAlignment="1">
      <alignment horizontal="center" vertical="center" wrapText="1"/>
    </xf>
    <xf numFmtId="165" fontId="4" fillId="0" borderId="10" xfId="0" applyNumberFormat="1" applyFont="1" applyBorder="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165" fontId="13" fillId="3" borderId="32" xfId="0" applyNumberFormat="1" applyFont="1" applyFill="1" applyBorder="1" applyAlignment="1">
      <alignment horizontal="center" vertical="center"/>
    </xf>
    <xf numFmtId="9" fontId="13" fillId="3" borderId="32" xfId="0" applyNumberFormat="1" applyFont="1" applyFill="1" applyBorder="1" applyAlignment="1">
      <alignment horizontal="center" vertical="center"/>
    </xf>
    <xf numFmtId="0" fontId="13" fillId="11" borderId="32" xfId="0" applyFont="1" applyFill="1" applyBorder="1" applyAlignment="1">
      <alignment horizontal="center" vertical="center" wrapText="1"/>
    </xf>
    <xf numFmtId="0" fontId="13" fillId="11" borderId="31" xfId="0" applyFont="1" applyFill="1" applyBorder="1" applyAlignment="1">
      <alignment horizontal="center" vertical="center" wrapText="1"/>
    </xf>
    <xf numFmtId="165" fontId="13" fillId="11" borderId="32" xfId="0" applyNumberFormat="1" applyFont="1" applyFill="1" applyBorder="1" applyAlignment="1">
      <alignment horizontal="center" vertical="center"/>
    </xf>
    <xf numFmtId="9" fontId="13" fillId="11" borderId="32" xfId="0" applyNumberFormat="1" applyFont="1" applyFill="1" applyBorder="1" applyAlignment="1">
      <alignment horizontal="center" vertical="center"/>
    </xf>
    <xf numFmtId="0" fontId="13" fillId="12" borderId="32" xfId="0" applyFont="1" applyFill="1" applyBorder="1" applyAlignment="1">
      <alignment horizontal="center" vertical="center" wrapText="1"/>
    </xf>
    <xf numFmtId="0" fontId="13" fillId="12" borderId="31" xfId="0" applyFont="1" applyFill="1" applyBorder="1" applyAlignment="1">
      <alignment horizontal="center" vertical="center" wrapText="1"/>
    </xf>
    <xf numFmtId="165" fontId="13" fillId="12" borderId="32" xfId="0" applyNumberFormat="1" applyFont="1" applyFill="1" applyBorder="1" applyAlignment="1">
      <alignment horizontal="center" vertical="center"/>
    </xf>
    <xf numFmtId="9" fontId="13" fillId="12" borderId="32" xfId="0" applyNumberFormat="1" applyFont="1" applyFill="1" applyBorder="1" applyAlignment="1">
      <alignment horizontal="center" vertical="center"/>
    </xf>
    <xf numFmtId="0" fontId="13" fillId="13" borderId="32" xfId="0" applyFont="1" applyFill="1" applyBorder="1" applyAlignment="1">
      <alignment horizontal="center" vertical="center" wrapText="1"/>
    </xf>
    <xf numFmtId="0" fontId="13" fillId="13" borderId="31" xfId="0" applyFont="1" applyFill="1" applyBorder="1" applyAlignment="1">
      <alignment horizontal="center" vertical="center" wrapText="1"/>
    </xf>
    <xf numFmtId="165" fontId="13" fillId="13" borderId="32" xfId="0" applyNumberFormat="1" applyFont="1" applyFill="1" applyBorder="1" applyAlignment="1">
      <alignment horizontal="center" vertical="center"/>
    </xf>
    <xf numFmtId="9" fontId="13" fillId="13" borderId="32" xfId="0" applyNumberFormat="1" applyFont="1" applyFill="1" applyBorder="1" applyAlignment="1">
      <alignment horizontal="center" vertical="center"/>
    </xf>
    <xf numFmtId="2" fontId="4" fillId="0" borderId="10" xfId="0" applyNumberFormat="1" applyFont="1" applyBorder="1" applyAlignment="1">
      <alignment horizontal="center" vertical="center"/>
    </xf>
    <xf numFmtId="0" fontId="1" fillId="10" borderId="1" xfId="0" applyFont="1" applyFill="1" applyBorder="1" applyAlignment="1">
      <alignment horizontal="center" vertical="center" wrapText="1"/>
    </xf>
    <xf numFmtId="0" fontId="13" fillId="12" borderId="19" xfId="0" applyFont="1" applyFill="1" applyBorder="1" applyAlignment="1">
      <alignment horizontal="center" vertical="center"/>
    </xf>
    <xf numFmtId="0" fontId="13" fillId="13" borderId="19" xfId="0" applyFont="1" applyFill="1" applyBorder="1" applyAlignment="1">
      <alignment horizontal="center" vertical="center"/>
    </xf>
    <xf numFmtId="0" fontId="1" fillId="0" borderId="0" xfId="0" applyFont="1" applyAlignment="1">
      <alignment horizontal="center" vertical="center" wrapText="1"/>
    </xf>
    <xf numFmtId="0" fontId="11" fillId="3" borderId="51" xfId="0" applyFont="1" applyFill="1" applyBorder="1" applyAlignment="1">
      <alignment horizontal="center" vertical="center"/>
    </xf>
    <xf numFmtId="0" fontId="22" fillId="0" borderId="0" xfId="1" applyFont="1" applyBorder="1" applyAlignment="1" applyProtection="1">
      <alignment vertical="center"/>
    </xf>
    <xf numFmtId="0" fontId="23" fillId="0" borderId="14"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3" fillId="0" borderId="19" xfId="0" applyFont="1" applyBorder="1" applyAlignment="1" applyProtection="1">
      <alignment horizontal="left" vertical="center" wrapText="1"/>
      <protection locked="0"/>
    </xf>
    <xf numFmtId="0" fontId="23" fillId="0" borderId="9"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2" fontId="3" fillId="0" borderId="1" xfId="0" applyNumberFormat="1" applyFont="1" applyBorder="1" applyAlignment="1" applyProtection="1">
      <alignment horizontal="center" vertical="center" wrapText="1"/>
      <protection locked="0"/>
    </xf>
    <xf numFmtId="165" fontId="3" fillId="0" borderId="1" xfId="0" applyNumberFormat="1" applyFont="1" applyBorder="1" applyAlignment="1" applyProtection="1">
      <alignment horizontal="center" vertical="center" wrapText="1"/>
      <protection locked="0"/>
    </xf>
    <xf numFmtId="165" fontId="13" fillId="3" borderId="52" xfId="0" applyNumberFormat="1" applyFont="1" applyFill="1" applyBorder="1" applyAlignment="1">
      <alignment horizontal="center" vertical="center"/>
    </xf>
    <xf numFmtId="2" fontId="3" fillId="0" borderId="6" xfId="0" applyNumberFormat="1" applyFont="1" applyBorder="1" applyAlignment="1" applyProtection="1">
      <alignment horizontal="center" vertical="center" wrapText="1"/>
      <protection locked="0"/>
    </xf>
    <xf numFmtId="165" fontId="3" fillId="0" borderId="6" xfId="0" applyNumberFormat="1" applyFont="1" applyBorder="1" applyAlignment="1" applyProtection="1">
      <alignment horizontal="center" vertical="center" wrapText="1"/>
      <protection locked="0"/>
    </xf>
    <xf numFmtId="164" fontId="4" fillId="0" borderId="11" xfId="0" applyNumberFormat="1" applyFont="1" applyBorder="1" applyAlignment="1">
      <alignment horizontal="center" vertical="center"/>
    </xf>
    <xf numFmtId="165" fontId="3" fillId="10" borderId="41" xfId="0" applyNumberFormat="1" applyFont="1" applyFill="1" applyBorder="1" applyAlignment="1">
      <alignment horizontal="center" vertical="center" wrapText="1"/>
    </xf>
    <xf numFmtId="0" fontId="1" fillId="10" borderId="27" xfId="0" applyFont="1" applyFill="1" applyBorder="1" applyAlignment="1">
      <alignment horizontal="left" vertical="center" wrapText="1"/>
    </xf>
    <xf numFmtId="0" fontId="1" fillId="10" borderId="12" xfId="0" applyFont="1" applyFill="1" applyBorder="1" applyAlignment="1">
      <alignment horizontal="left" vertical="center" wrapText="1"/>
    </xf>
    <xf numFmtId="0" fontId="1" fillId="10" borderId="28" xfId="0" applyFont="1" applyFill="1" applyBorder="1" applyAlignment="1">
      <alignment horizontal="left" vertical="center" wrapText="1"/>
    </xf>
    <xf numFmtId="164" fontId="13" fillId="3" borderId="33" xfId="0" applyNumberFormat="1" applyFont="1" applyFill="1" applyBorder="1" applyAlignment="1">
      <alignment horizontal="center" vertical="center"/>
    </xf>
    <xf numFmtId="2" fontId="13" fillId="3" borderId="50" xfId="0" applyNumberFormat="1" applyFont="1" applyFill="1" applyBorder="1" applyAlignment="1">
      <alignment horizontal="center" vertical="center"/>
    </xf>
    <xf numFmtId="2" fontId="13" fillId="3" borderId="32" xfId="0" applyNumberFormat="1" applyFont="1" applyFill="1" applyBorder="1" applyAlignment="1">
      <alignment horizontal="center" vertical="center"/>
    </xf>
    <xf numFmtId="2" fontId="15" fillId="0" borderId="38" xfId="0" applyNumberFormat="1" applyFont="1" applyBorder="1" applyAlignment="1">
      <alignment horizontal="center" vertical="center" wrapText="1"/>
    </xf>
    <xf numFmtId="164" fontId="15" fillId="0" borderId="30" xfId="0" applyNumberFormat="1" applyFont="1" applyBorder="1" applyAlignment="1">
      <alignment horizontal="center" vertical="center" wrapText="1"/>
    </xf>
    <xf numFmtId="0" fontId="13" fillId="3" borderId="31" xfId="0" applyFont="1" applyFill="1" applyBorder="1" applyAlignment="1">
      <alignment horizontal="center" vertical="center" wrapText="1"/>
    </xf>
    <xf numFmtId="165" fontId="15" fillId="0" borderId="38" xfId="0" applyNumberFormat="1" applyFont="1" applyBorder="1" applyAlignment="1">
      <alignment horizontal="center" vertical="center" wrapText="1"/>
    </xf>
    <xf numFmtId="0" fontId="13" fillId="11" borderId="33" xfId="0" applyFont="1" applyFill="1" applyBorder="1" applyAlignment="1">
      <alignment horizontal="center" vertical="center" wrapText="1"/>
    </xf>
    <xf numFmtId="2" fontId="13" fillId="11" borderId="50" xfId="0" applyNumberFormat="1" applyFont="1" applyFill="1" applyBorder="1" applyAlignment="1">
      <alignment horizontal="center" vertical="center"/>
    </xf>
    <xf numFmtId="2" fontId="13" fillId="11" borderId="32" xfId="0" applyNumberFormat="1" applyFont="1" applyFill="1" applyBorder="1" applyAlignment="1">
      <alignment horizontal="center" vertical="center"/>
    </xf>
    <xf numFmtId="165" fontId="13" fillId="11" borderId="52" xfId="0" applyNumberFormat="1" applyFont="1" applyFill="1" applyBorder="1" applyAlignment="1">
      <alignment horizontal="center" vertical="center"/>
    </xf>
    <xf numFmtId="164" fontId="13" fillId="11" borderId="33" xfId="0" applyNumberFormat="1" applyFont="1" applyFill="1" applyBorder="1" applyAlignment="1">
      <alignment horizontal="center" vertical="center"/>
    </xf>
    <xf numFmtId="0" fontId="13" fillId="12" borderId="33" xfId="0" applyFont="1" applyFill="1" applyBorder="1" applyAlignment="1">
      <alignment horizontal="center" vertical="center" wrapText="1"/>
    </xf>
    <xf numFmtId="2" fontId="13" fillId="12" borderId="50" xfId="0" applyNumberFormat="1" applyFont="1" applyFill="1" applyBorder="1" applyAlignment="1">
      <alignment horizontal="center" vertical="center"/>
    </xf>
    <xf numFmtId="2" fontId="13" fillId="12" borderId="32" xfId="0" applyNumberFormat="1" applyFont="1" applyFill="1" applyBorder="1" applyAlignment="1">
      <alignment horizontal="center" vertical="center"/>
    </xf>
    <xf numFmtId="165" fontId="13" fillId="12" borderId="52" xfId="0" applyNumberFormat="1" applyFont="1" applyFill="1" applyBorder="1" applyAlignment="1">
      <alignment horizontal="center" vertical="center"/>
    </xf>
    <xf numFmtId="164" fontId="13" fillId="12" borderId="33" xfId="0" applyNumberFormat="1" applyFont="1" applyFill="1" applyBorder="1" applyAlignment="1">
      <alignment horizontal="center" vertical="center"/>
    </xf>
    <xf numFmtId="0" fontId="13" fillId="13" borderId="33" xfId="0" applyFont="1" applyFill="1" applyBorder="1" applyAlignment="1">
      <alignment horizontal="center" vertical="center" wrapText="1"/>
    </xf>
    <xf numFmtId="2" fontId="13" fillId="13" borderId="50" xfId="0" applyNumberFormat="1" applyFont="1" applyFill="1" applyBorder="1" applyAlignment="1">
      <alignment horizontal="center" vertical="center"/>
    </xf>
    <xf numFmtId="2" fontId="13" fillId="13" borderId="32" xfId="0" applyNumberFormat="1" applyFont="1" applyFill="1" applyBorder="1" applyAlignment="1">
      <alignment horizontal="center" vertical="center"/>
    </xf>
    <xf numFmtId="165" fontId="13" fillId="13" borderId="52" xfId="0" applyNumberFormat="1" applyFont="1" applyFill="1" applyBorder="1" applyAlignment="1">
      <alignment horizontal="center" vertical="center"/>
    </xf>
    <xf numFmtId="164" fontId="13" fillId="13" borderId="33" xfId="0" applyNumberFormat="1" applyFont="1" applyFill="1" applyBorder="1" applyAlignment="1">
      <alignment horizontal="center" vertical="center"/>
    </xf>
    <xf numFmtId="0" fontId="1" fillId="10" borderId="14" xfId="0" applyFont="1" applyFill="1" applyBorder="1" applyAlignment="1">
      <alignment horizontal="left" vertical="center" wrapText="1"/>
    </xf>
    <xf numFmtId="0" fontId="1" fillId="10" borderId="15"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1" fillId="10" borderId="15" xfId="0" applyFont="1" applyFill="1" applyBorder="1" applyAlignment="1">
      <alignment horizontal="left" vertical="center" wrapText="1"/>
    </xf>
    <xf numFmtId="0" fontId="23" fillId="0" borderId="9"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23" fillId="0" borderId="11" xfId="0" applyFont="1" applyBorder="1" applyAlignment="1" applyProtection="1">
      <alignment horizontal="left" vertical="center"/>
      <protection locked="0"/>
    </xf>
    <xf numFmtId="0" fontId="23" fillId="0" borderId="12"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23" fillId="0" borderId="13" xfId="0" applyFont="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23" fillId="0" borderId="15"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16" fillId="0" borderId="0" xfId="0" applyFont="1" applyAlignment="1">
      <alignment horizontal="center" vertical="center"/>
    </xf>
    <xf numFmtId="0" fontId="2" fillId="0" borderId="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5" xfId="0" applyFont="1" applyBorder="1" applyAlignment="1">
      <alignment horizontal="center" textRotation="90" wrapText="1"/>
    </xf>
    <xf numFmtId="166" fontId="8" fillId="0" borderId="5" xfId="0" applyNumberFormat="1" applyFont="1" applyBorder="1" applyAlignment="1">
      <alignment horizontal="center" textRotation="90" wrapText="1"/>
    </xf>
    <xf numFmtId="2" fontId="1" fillId="10" borderId="1" xfId="0" applyNumberFormat="1" applyFont="1" applyFill="1" applyBorder="1" applyAlignment="1">
      <alignment horizontal="center" vertical="center" wrapText="1"/>
    </xf>
    <xf numFmtId="165" fontId="1" fillId="10" borderId="1" xfId="0" applyNumberFormat="1" applyFont="1" applyFill="1" applyBorder="1" applyAlignment="1">
      <alignment horizontal="center" vertical="center" wrapText="1"/>
    </xf>
    <xf numFmtId="0" fontId="1" fillId="10" borderId="12" xfId="0" applyFont="1" applyFill="1" applyBorder="1" applyAlignment="1">
      <alignment wrapText="1"/>
    </xf>
    <xf numFmtId="0" fontId="1" fillId="10" borderId="28" xfId="0" applyFont="1" applyFill="1" applyBorder="1" applyAlignment="1">
      <alignment wrapText="1"/>
    </xf>
    <xf numFmtId="0" fontId="1" fillId="10" borderId="5" xfId="0" applyFont="1" applyFill="1" applyBorder="1" applyAlignment="1">
      <alignment horizontal="center" vertical="center" wrapText="1"/>
    </xf>
    <xf numFmtId="0" fontId="1" fillId="10" borderId="9" xfId="0" applyFont="1" applyFill="1" applyBorder="1" applyAlignment="1">
      <alignment wrapText="1"/>
    </xf>
    <xf numFmtId="0" fontId="2" fillId="10" borderId="10"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 fillId="10" borderId="14" xfId="0" applyFont="1" applyFill="1" applyBorder="1" applyAlignment="1">
      <alignment wrapText="1"/>
    </xf>
    <xf numFmtId="0" fontId="2" fillId="10" borderId="15" xfId="0" applyFont="1" applyFill="1" applyBorder="1" applyAlignment="1">
      <alignment horizontal="center" vertical="center" wrapText="1"/>
    </xf>
    <xf numFmtId="0" fontId="10" fillId="0" borderId="0" xfId="0" applyFont="1" applyAlignment="1">
      <alignment vertical="center"/>
    </xf>
    <xf numFmtId="166" fontId="10" fillId="0" borderId="0" xfId="0" applyNumberFormat="1" applyFont="1" applyAlignment="1">
      <alignment vertical="center"/>
    </xf>
    <xf numFmtId="49" fontId="10" fillId="0" borderId="0" xfId="0" applyNumberFormat="1" applyFont="1" applyAlignment="1">
      <alignment horizontal="right" vertical="center"/>
    </xf>
    <xf numFmtId="2" fontId="1" fillId="10" borderId="15" xfId="0" applyNumberFormat="1" applyFont="1" applyFill="1" applyBorder="1" applyAlignment="1">
      <alignment horizontal="center" vertical="center" wrapText="1"/>
    </xf>
    <xf numFmtId="165" fontId="1" fillId="10" borderId="15" xfId="0" applyNumberFormat="1" applyFont="1" applyFill="1" applyBorder="1" applyAlignment="1">
      <alignment horizontal="center" vertical="center" wrapText="1"/>
    </xf>
    <xf numFmtId="0" fontId="1" fillId="10" borderId="9" xfId="0" applyFont="1" applyFill="1" applyBorder="1" applyAlignment="1">
      <alignment horizontal="left" vertical="center" wrapText="1"/>
    </xf>
    <xf numFmtId="0" fontId="1" fillId="10" borderId="10" xfId="0" applyFont="1" applyFill="1" applyBorder="1" applyAlignment="1">
      <alignment horizontal="center" vertical="center" wrapText="1"/>
    </xf>
    <xf numFmtId="0" fontId="2" fillId="10" borderId="6" xfId="0" applyFont="1" applyFill="1" applyBorder="1" applyAlignment="1">
      <alignment horizontal="center" vertical="center" wrapText="1"/>
    </xf>
    <xf numFmtId="0" fontId="1" fillId="10" borderId="47" xfId="0" applyFont="1" applyFill="1" applyBorder="1" applyAlignment="1">
      <alignment horizontal="left" vertical="center" wrapText="1"/>
    </xf>
    <xf numFmtId="0" fontId="2" fillId="0" borderId="28" xfId="0" applyFont="1" applyBorder="1" applyAlignment="1">
      <alignment horizontal="center" vertical="center" wrapText="1"/>
    </xf>
    <xf numFmtId="0" fontId="8" fillId="0" borderId="1" xfId="0" applyFont="1" applyBorder="1" applyAlignment="1">
      <alignment horizontal="center" textRotation="90" wrapText="1"/>
    </xf>
    <xf numFmtId="166" fontId="8" fillId="0" borderId="1" xfId="0" applyNumberFormat="1" applyFont="1" applyBorder="1" applyAlignment="1">
      <alignment horizontal="center" textRotation="90" wrapText="1"/>
    </xf>
    <xf numFmtId="49" fontId="1" fillId="10" borderId="12" xfId="0" applyNumberFormat="1" applyFont="1" applyFill="1" applyBorder="1" applyAlignment="1">
      <alignment horizontal="left" vertical="center" wrapText="1"/>
    </xf>
    <xf numFmtId="49" fontId="1" fillId="10" borderId="28" xfId="0" applyNumberFormat="1" applyFont="1" applyFill="1" applyBorder="1" applyAlignment="1">
      <alignment horizontal="left" vertical="center" wrapText="1"/>
    </xf>
    <xf numFmtId="49" fontId="23" fillId="0" borderId="9" xfId="0" applyNumberFormat="1" applyFont="1" applyBorder="1" applyAlignment="1" applyProtection="1">
      <alignment horizontal="left" vertical="center" wrapText="1"/>
      <protection locked="0"/>
    </xf>
    <xf numFmtId="49" fontId="23" fillId="0" borderId="10" xfId="0" applyNumberFormat="1" applyFont="1" applyBorder="1" applyAlignment="1" applyProtection="1">
      <alignment horizontal="left" vertical="center" wrapText="1"/>
      <protection locked="0"/>
    </xf>
    <xf numFmtId="49" fontId="23" fillId="0" borderId="11" xfId="0" applyNumberFormat="1" applyFont="1" applyBorder="1" applyAlignment="1" applyProtection="1">
      <alignment horizontal="left" vertical="center" wrapText="1"/>
      <protection locked="0"/>
    </xf>
    <xf numFmtId="49" fontId="23" fillId="0" borderId="12" xfId="0" applyNumberFormat="1" applyFont="1" applyBorder="1" applyAlignment="1" applyProtection="1">
      <alignment horizontal="left" vertical="center" wrapText="1"/>
      <protection locked="0"/>
    </xf>
    <xf numFmtId="49" fontId="23" fillId="0" borderId="1" xfId="0" applyNumberFormat="1" applyFont="1" applyBorder="1" applyAlignment="1" applyProtection="1">
      <alignment horizontal="left" vertical="center" wrapText="1"/>
      <protection locked="0"/>
    </xf>
    <xf numFmtId="49" fontId="23" fillId="0" borderId="13" xfId="0" applyNumberFormat="1" applyFont="1" applyBorder="1" applyAlignment="1" applyProtection="1">
      <alignment horizontal="left" vertical="center" wrapText="1"/>
      <protection locked="0"/>
    </xf>
    <xf numFmtId="49" fontId="23" fillId="0" borderId="14" xfId="0" applyNumberFormat="1" applyFont="1" applyBorder="1" applyAlignment="1" applyProtection="1">
      <alignment horizontal="left" vertical="center" wrapText="1"/>
      <protection locked="0"/>
    </xf>
    <xf numFmtId="49" fontId="23" fillId="0" borderId="15" xfId="0" applyNumberFormat="1" applyFont="1" applyBorder="1" applyAlignment="1" applyProtection="1">
      <alignment horizontal="left" vertical="center" wrapText="1"/>
      <protection locked="0"/>
    </xf>
    <xf numFmtId="49" fontId="23" fillId="0" borderId="19" xfId="0" applyNumberFormat="1" applyFont="1" applyBorder="1" applyAlignment="1" applyProtection="1">
      <alignment horizontal="left" vertical="center" wrapText="1"/>
      <protection locked="0"/>
    </xf>
    <xf numFmtId="0" fontId="1" fillId="10" borderId="6" xfId="0" applyFont="1" applyFill="1" applyBorder="1" applyAlignment="1">
      <alignment horizontal="left" vertical="center" wrapText="1"/>
    </xf>
    <xf numFmtId="0" fontId="1" fillId="10" borderId="10" xfId="0" applyFont="1" applyFill="1" applyBorder="1" applyAlignment="1">
      <alignment horizontal="left" vertical="center" wrapText="1"/>
    </xf>
    <xf numFmtId="2" fontId="3" fillId="0" borderId="10" xfId="0" applyNumberFormat="1" applyFont="1" applyBorder="1" applyAlignment="1" applyProtection="1">
      <alignment horizontal="center" vertical="center" wrapText="1"/>
      <protection locked="0"/>
    </xf>
    <xf numFmtId="165" fontId="3" fillId="0" borderId="10" xfId="0" applyNumberFormat="1" applyFont="1" applyBorder="1" applyAlignment="1" applyProtection="1">
      <alignment horizontal="center" vertical="center" wrapText="1"/>
      <protection locked="0"/>
    </xf>
    <xf numFmtId="165" fontId="3" fillId="10" borderId="11" xfId="0" applyNumberFormat="1" applyFont="1" applyFill="1" applyBorder="1" applyAlignment="1">
      <alignment horizontal="center" vertical="center" wrapText="1"/>
    </xf>
    <xf numFmtId="165" fontId="3" fillId="10" borderId="30" xfId="0" applyNumberFormat="1" applyFont="1" applyFill="1" applyBorder="1" applyAlignment="1">
      <alignment horizontal="center" vertical="center" wrapText="1"/>
    </xf>
    <xf numFmtId="2" fontId="3" fillId="0" borderId="15" xfId="0" applyNumberFormat="1" applyFont="1" applyBorder="1" applyAlignment="1" applyProtection="1">
      <alignment horizontal="center" vertical="center" wrapText="1"/>
      <protection locked="0"/>
    </xf>
    <xf numFmtId="2" fontId="3" fillId="0" borderId="48" xfId="0" applyNumberFormat="1" applyFont="1" applyBorder="1" applyAlignment="1" applyProtection="1">
      <alignment horizontal="center" vertical="center" wrapText="1"/>
      <protection locked="0"/>
    </xf>
    <xf numFmtId="165" fontId="3" fillId="0" borderId="48" xfId="0" applyNumberFormat="1" applyFont="1" applyBorder="1" applyAlignment="1" applyProtection="1">
      <alignment horizontal="center" vertical="center" wrapText="1"/>
      <protection locked="0"/>
    </xf>
    <xf numFmtId="165" fontId="3" fillId="10" borderId="59" xfId="0" applyNumberFormat="1" applyFont="1" applyFill="1" applyBorder="1" applyAlignment="1">
      <alignment horizontal="center" vertical="center" wrapText="1"/>
    </xf>
    <xf numFmtId="49" fontId="1" fillId="10" borderId="1" xfId="0" applyNumberFormat="1" applyFont="1" applyFill="1" applyBorder="1" applyAlignment="1">
      <alignment horizontal="left" vertical="center" wrapText="1"/>
    </xf>
    <xf numFmtId="49" fontId="1" fillId="10" borderId="15" xfId="0" applyNumberFormat="1" applyFont="1" applyFill="1" applyBorder="1" applyAlignment="1">
      <alignment horizontal="left" vertical="center" wrapText="1"/>
    </xf>
    <xf numFmtId="0" fontId="1" fillId="10" borderId="5" xfId="0" applyFont="1" applyFill="1" applyBorder="1" applyAlignment="1">
      <alignment horizontal="left" vertical="center" wrapText="1"/>
    </xf>
    <xf numFmtId="2" fontId="3" fillId="0" borderId="5" xfId="0" applyNumberFormat="1" applyFont="1" applyBorder="1" applyAlignment="1" applyProtection="1">
      <alignment horizontal="center" vertical="center" wrapText="1"/>
      <protection locked="0"/>
    </xf>
    <xf numFmtId="2" fontId="3" fillId="0" borderId="43" xfId="0" applyNumberFormat="1" applyFont="1" applyBorder="1" applyAlignment="1" applyProtection="1">
      <alignment horizontal="center" vertical="center" wrapText="1"/>
      <protection locked="0"/>
    </xf>
    <xf numFmtId="165" fontId="3" fillId="0" borderId="43" xfId="0" applyNumberFormat="1" applyFont="1" applyBorder="1" applyAlignment="1" applyProtection="1">
      <alignment horizontal="center" vertical="center" wrapText="1"/>
      <protection locked="0"/>
    </xf>
    <xf numFmtId="165" fontId="3" fillId="10" borderId="44" xfId="0" applyNumberFormat="1" applyFont="1" applyFill="1" applyBorder="1" applyAlignment="1">
      <alignment horizontal="center" vertical="center" wrapText="1"/>
    </xf>
    <xf numFmtId="49" fontId="1" fillId="10" borderId="10" xfId="0" applyNumberFormat="1" applyFont="1" applyFill="1" applyBorder="1" applyAlignment="1">
      <alignment horizontal="left" vertical="center" wrapText="1"/>
    </xf>
    <xf numFmtId="0" fontId="13" fillId="3" borderId="43"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5" borderId="43" xfId="0" applyFont="1" applyFill="1" applyBorder="1" applyAlignment="1">
      <alignment horizontal="center" vertical="center" wrapText="1"/>
    </xf>
    <xf numFmtId="0" fontId="13" fillId="9" borderId="43" xfId="0" applyFont="1" applyFill="1" applyBorder="1" applyAlignment="1">
      <alignment horizontal="center" vertical="center" wrapText="1"/>
    </xf>
    <xf numFmtId="0" fontId="13" fillId="8" borderId="43"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3" borderId="59"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5" borderId="48" xfId="0" applyFont="1" applyFill="1" applyBorder="1" applyAlignment="1">
      <alignment horizontal="center" vertical="center" wrapText="1"/>
    </xf>
    <xf numFmtId="0" fontId="13" fillId="9" borderId="48" xfId="0" applyFont="1" applyFill="1" applyBorder="1" applyAlignment="1">
      <alignment horizontal="center" vertical="center" wrapText="1"/>
    </xf>
    <xf numFmtId="0" fontId="13" fillId="8" borderId="48" xfId="0" applyFont="1" applyFill="1" applyBorder="1" applyAlignment="1">
      <alignment horizontal="center" vertical="center" wrapText="1"/>
    </xf>
    <xf numFmtId="0" fontId="13" fillId="7" borderId="48" xfId="0" applyFont="1" applyFill="1" applyBorder="1" applyAlignment="1">
      <alignment horizontal="center" vertical="center" wrapText="1"/>
    </xf>
    <xf numFmtId="0" fontId="13" fillId="4" borderId="48" xfId="0" applyFont="1" applyFill="1" applyBorder="1" applyAlignment="1">
      <alignment horizontal="center" vertical="center" wrapText="1"/>
    </xf>
    <xf numFmtId="49" fontId="1" fillId="10" borderId="5" xfId="0" applyNumberFormat="1" applyFont="1" applyFill="1" applyBorder="1" applyAlignment="1">
      <alignment horizontal="left" vertical="center" wrapText="1"/>
    </xf>
    <xf numFmtId="0" fontId="13" fillId="3" borderId="16" xfId="0" applyFont="1" applyFill="1" applyBorder="1" applyAlignment="1">
      <alignment horizontal="center" vertical="center"/>
    </xf>
    <xf numFmtId="0" fontId="13" fillId="3" borderId="59" xfId="0" applyFont="1" applyFill="1" applyBorder="1" applyAlignment="1">
      <alignment horizontal="center" vertical="center"/>
    </xf>
    <xf numFmtId="2" fontId="4" fillId="0" borderId="15" xfId="0" applyNumberFormat="1" applyFont="1" applyBorder="1" applyAlignment="1">
      <alignment horizontal="center" vertical="center"/>
    </xf>
    <xf numFmtId="165" fontId="4" fillId="0" borderId="15" xfId="0" applyNumberFormat="1" applyFont="1" applyBorder="1" applyAlignment="1">
      <alignment horizontal="center" vertical="center"/>
    </xf>
    <xf numFmtId="164" fontId="4" fillId="0" borderId="19" xfId="0" applyNumberFormat="1" applyFont="1" applyBorder="1" applyAlignment="1">
      <alignment horizontal="center" vertical="center"/>
    </xf>
    <xf numFmtId="0" fontId="1" fillId="10" borderId="48" xfId="0" applyFont="1" applyFill="1" applyBorder="1" applyAlignment="1">
      <alignment horizontal="left" vertical="center" wrapText="1"/>
    </xf>
    <xf numFmtId="0" fontId="13" fillId="3" borderId="52" xfId="0" applyFont="1" applyFill="1" applyBorder="1" applyAlignment="1">
      <alignment horizontal="center" vertical="center"/>
    </xf>
    <xf numFmtId="0" fontId="13" fillId="3" borderId="33" xfId="0" applyFont="1" applyFill="1" applyBorder="1" applyAlignment="1">
      <alignment horizontal="center" vertical="center"/>
    </xf>
    <xf numFmtId="49" fontId="1" fillId="10" borderId="9" xfId="0" applyNumberFormat="1" applyFont="1" applyFill="1" applyBorder="1" applyAlignment="1">
      <alignment horizontal="left" vertical="center" wrapText="1"/>
    </xf>
    <xf numFmtId="49" fontId="1" fillId="10" borderId="14" xfId="0" applyNumberFormat="1" applyFont="1" applyFill="1" applyBorder="1" applyAlignment="1">
      <alignment horizontal="left" vertical="center" wrapText="1"/>
    </xf>
    <xf numFmtId="0" fontId="13" fillId="11" borderId="16" xfId="0" applyFont="1" applyFill="1" applyBorder="1" applyAlignment="1">
      <alignment horizontal="center" vertical="center"/>
    </xf>
    <xf numFmtId="0" fontId="13" fillId="11" borderId="59" xfId="0" applyFont="1" applyFill="1" applyBorder="1" applyAlignment="1">
      <alignment horizontal="center" vertical="center"/>
    </xf>
    <xf numFmtId="164" fontId="4" fillId="0" borderId="57" xfId="0" applyNumberFormat="1" applyFont="1" applyBorder="1" applyAlignment="1">
      <alignment horizontal="center" vertical="center"/>
    </xf>
    <xf numFmtId="164" fontId="4" fillId="0" borderId="53" xfId="0" applyNumberFormat="1" applyFont="1" applyBorder="1" applyAlignment="1">
      <alignment horizontal="center" vertical="center"/>
    </xf>
    <xf numFmtId="165" fontId="4" fillId="0" borderId="11" xfId="0" applyNumberFormat="1" applyFont="1" applyBorder="1" applyAlignment="1">
      <alignment horizontal="center" vertical="center"/>
    </xf>
    <xf numFmtId="165" fontId="4" fillId="0" borderId="19" xfId="0" applyNumberFormat="1" applyFont="1" applyBorder="1" applyAlignment="1">
      <alignment horizontal="center" vertical="center"/>
    </xf>
    <xf numFmtId="165" fontId="4" fillId="0" borderId="65" xfId="0" applyNumberFormat="1" applyFont="1" applyBorder="1" applyAlignment="1">
      <alignment horizontal="center" vertical="center"/>
    </xf>
    <xf numFmtId="0" fontId="13" fillId="11" borderId="52" xfId="0" applyFont="1" applyFill="1" applyBorder="1" applyAlignment="1">
      <alignment horizontal="center" vertical="center" wrapText="1"/>
    </xf>
    <xf numFmtId="165" fontId="3" fillId="10" borderId="65" xfId="0" applyNumberFormat="1" applyFont="1" applyFill="1" applyBorder="1" applyAlignment="1">
      <alignment horizontal="center" vertical="center" wrapText="1"/>
    </xf>
    <xf numFmtId="165" fontId="3" fillId="10" borderId="16" xfId="0" applyNumberFormat="1" applyFont="1" applyFill="1" applyBorder="1" applyAlignment="1">
      <alignment horizontal="center" vertical="center" wrapText="1"/>
    </xf>
    <xf numFmtId="0" fontId="13" fillId="11" borderId="67" xfId="0" applyFont="1" applyFill="1" applyBorder="1" applyAlignment="1">
      <alignment horizontal="center" vertical="center" wrapText="1"/>
    </xf>
    <xf numFmtId="164" fontId="4" fillId="0" borderId="66" xfId="0" applyNumberFormat="1" applyFont="1" applyBorder="1" applyAlignment="1">
      <alignment horizontal="center" vertical="center"/>
    </xf>
    <xf numFmtId="0" fontId="13" fillId="11" borderId="68" xfId="0" applyFont="1" applyFill="1" applyBorder="1" applyAlignment="1">
      <alignment horizontal="center" vertical="center"/>
    </xf>
    <xf numFmtId="165" fontId="3" fillId="0" borderId="15" xfId="0" applyNumberFormat="1" applyFont="1" applyBorder="1" applyAlignment="1" applyProtection="1">
      <alignment horizontal="center" vertical="center" wrapText="1"/>
      <protection locked="0"/>
    </xf>
    <xf numFmtId="2" fontId="12" fillId="0" borderId="10" xfId="0" applyNumberFormat="1" applyFont="1" applyBorder="1" applyAlignment="1" applyProtection="1">
      <alignment horizontal="center" vertical="center" wrapText="1"/>
      <protection locked="0"/>
    </xf>
    <xf numFmtId="0" fontId="13" fillId="12" borderId="16" xfId="0" applyFont="1" applyFill="1" applyBorder="1" applyAlignment="1">
      <alignment horizontal="center" vertical="center"/>
    </xf>
    <xf numFmtId="0" fontId="13" fillId="12" borderId="59" xfId="0" applyFont="1" applyFill="1" applyBorder="1" applyAlignment="1">
      <alignment horizontal="center" vertical="center"/>
    </xf>
    <xf numFmtId="0" fontId="13" fillId="12" borderId="52" xfId="0" applyFont="1" applyFill="1" applyBorder="1" applyAlignment="1">
      <alignment horizontal="center" vertical="center"/>
    </xf>
    <xf numFmtId="0" fontId="13" fillId="12" borderId="33" xfId="0" applyFont="1" applyFill="1" applyBorder="1" applyAlignment="1">
      <alignment horizontal="center" vertical="center"/>
    </xf>
    <xf numFmtId="0" fontId="13" fillId="13" borderId="16"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48" xfId="0" applyFont="1" applyFill="1" applyBorder="1" applyAlignment="1">
      <alignment horizontal="center" vertical="center"/>
    </xf>
    <xf numFmtId="0" fontId="13" fillId="3" borderId="32" xfId="0" applyFont="1" applyFill="1" applyBorder="1" applyAlignment="1">
      <alignment horizontal="center" vertical="center"/>
    </xf>
    <xf numFmtId="0" fontId="13" fillId="11" borderId="48" xfId="0" applyFont="1" applyFill="1" applyBorder="1" applyAlignment="1">
      <alignment horizontal="center" vertical="center"/>
    </xf>
    <xf numFmtId="0" fontId="13" fillId="12" borderId="48" xfId="0" applyFont="1" applyFill="1" applyBorder="1" applyAlignment="1">
      <alignment horizontal="center" vertical="center"/>
    </xf>
    <xf numFmtId="0" fontId="13" fillId="12" borderId="32" xfId="0" applyFont="1" applyFill="1" applyBorder="1" applyAlignment="1">
      <alignment horizontal="center" vertical="center"/>
    </xf>
    <xf numFmtId="0" fontId="13" fillId="13" borderId="48" xfId="0" applyFont="1" applyFill="1" applyBorder="1" applyAlignment="1">
      <alignment horizontal="center" vertical="center"/>
    </xf>
    <xf numFmtId="2" fontId="4" fillId="0" borderId="38"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9" fontId="4" fillId="0" borderId="38" xfId="2" applyFont="1" applyFill="1" applyBorder="1" applyAlignment="1" applyProtection="1">
      <alignment horizontal="center" vertical="center" wrapText="1"/>
    </xf>
    <xf numFmtId="0" fontId="26" fillId="13" borderId="48" xfId="0" applyFont="1" applyFill="1" applyBorder="1" applyAlignment="1">
      <alignment horizontal="center" vertical="center"/>
    </xf>
    <xf numFmtId="0" fontId="28" fillId="3" borderId="48" xfId="0" applyFont="1" applyFill="1" applyBorder="1" applyAlignment="1">
      <alignment horizontal="center" vertical="center"/>
    </xf>
    <xf numFmtId="0" fontId="28" fillId="11" borderId="48" xfId="0" applyFont="1" applyFill="1" applyBorder="1" applyAlignment="1">
      <alignment horizontal="center" vertical="center"/>
    </xf>
    <xf numFmtId="0" fontId="28" fillId="12" borderId="48" xfId="0" applyFont="1" applyFill="1" applyBorder="1" applyAlignment="1">
      <alignment horizontal="center" vertical="center"/>
    </xf>
    <xf numFmtId="2" fontId="1" fillId="10" borderId="5" xfId="0" applyNumberFormat="1" applyFont="1" applyFill="1" applyBorder="1" applyAlignment="1">
      <alignment horizontal="center" vertical="center" wrapText="1"/>
    </xf>
    <xf numFmtId="165" fontId="1" fillId="10" borderId="5" xfId="0" applyNumberFormat="1" applyFont="1" applyFill="1" applyBorder="1" applyAlignment="1">
      <alignment horizontal="center" vertical="center" wrapText="1"/>
    </xf>
    <xf numFmtId="0" fontId="1" fillId="10" borderId="27" xfId="0" applyFont="1" applyFill="1" applyBorder="1" applyAlignment="1">
      <alignment wrapText="1"/>
    </xf>
    <xf numFmtId="0" fontId="1" fillId="10" borderId="6" xfId="0" applyFont="1" applyFill="1" applyBorder="1" applyAlignment="1">
      <alignment horizontal="center" vertical="center" wrapText="1"/>
    </xf>
    <xf numFmtId="0" fontId="17" fillId="0" borderId="0" xfId="0" applyFont="1" applyAlignment="1">
      <alignment horizontal="left" vertical="top" wrapText="1"/>
    </xf>
    <xf numFmtId="49" fontId="3" fillId="0" borderId="0" xfId="0" applyNumberFormat="1" applyFont="1"/>
    <xf numFmtId="49" fontId="13" fillId="3" borderId="43" xfId="0" applyNumberFormat="1" applyFont="1" applyFill="1" applyBorder="1" applyAlignment="1">
      <alignment horizontal="center" vertical="center" wrapText="1"/>
    </xf>
    <xf numFmtId="49" fontId="1" fillId="0" borderId="10" xfId="0" applyNumberFormat="1" applyFont="1" applyBorder="1" applyAlignment="1" applyProtection="1">
      <alignment horizontal="center" vertical="center" wrapText="1"/>
      <protection locked="0"/>
    </xf>
    <xf numFmtId="49" fontId="1" fillId="0" borderId="6" xfId="0" applyNumberFormat="1" applyFont="1" applyBorder="1" applyAlignment="1" applyProtection="1">
      <alignment horizontal="center" vertical="center" wrapText="1"/>
      <protection locked="0"/>
    </xf>
    <xf numFmtId="49" fontId="1" fillId="0" borderId="48" xfId="0" applyNumberFormat="1" applyFont="1" applyBorder="1" applyAlignment="1" applyProtection="1">
      <alignment horizontal="center" vertical="center" wrapText="1"/>
      <protection locked="0"/>
    </xf>
    <xf numFmtId="49" fontId="1" fillId="0" borderId="43" xfId="0" applyNumberFormat="1" applyFont="1" applyBorder="1" applyAlignment="1" applyProtection="1">
      <alignment horizontal="center" vertical="center" wrapText="1"/>
      <protection locked="0"/>
    </xf>
    <xf numFmtId="49" fontId="13" fillId="3" borderId="10" xfId="0" applyNumberFormat="1" applyFont="1" applyFill="1" applyBorder="1" applyAlignment="1">
      <alignment horizontal="center" vertical="center"/>
    </xf>
    <xf numFmtId="49" fontId="13" fillId="3" borderId="15" xfId="0" applyNumberFormat="1" applyFont="1" applyFill="1" applyBorder="1" applyAlignment="1">
      <alignment horizontal="center" vertical="center"/>
    </xf>
    <xf numFmtId="49" fontId="13" fillId="0" borderId="0" xfId="0" applyNumberFormat="1" applyFont="1" applyAlignment="1">
      <alignment horizontal="center" vertical="center"/>
    </xf>
    <xf numFmtId="49" fontId="13" fillId="3" borderId="48" xfId="0" applyNumberFormat="1" applyFont="1" applyFill="1" applyBorder="1" applyAlignment="1">
      <alignment horizontal="center" vertical="center" wrapText="1"/>
    </xf>
    <xf numFmtId="49" fontId="1" fillId="0" borderId="1" xfId="0" applyNumberFormat="1" applyFont="1" applyBorder="1" applyAlignment="1" applyProtection="1">
      <alignment horizontal="center" vertical="center" wrapText="1"/>
      <protection locked="0"/>
    </xf>
    <xf numFmtId="49" fontId="1" fillId="0" borderId="15" xfId="0" applyNumberFormat="1" applyFont="1" applyBorder="1" applyAlignment="1" applyProtection="1">
      <alignment horizontal="center" vertical="center" wrapText="1"/>
      <protection locked="0"/>
    </xf>
    <xf numFmtId="49" fontId="13" fillId="3" borderId="18" xfId="0" applyNumberFormat="1" applyFont="1" applyFill="1" applyBorder="1" applyAlignment="1">
      <alignment horizontal="center" vertical="center" wrapText="1"/>
    </xf>
    <xf numFmtId="49" fontId="13" fillId="3" borderId="61" xfId="0" applyNumberFormat="1" applyFont="1" applyFill="1" applyBorder="1" applyAlignment="1">
      <alignment horizontal="center" vertical="center"/>
    </xf>
    <xf numFmtId="49" fontId="13" fillId="3" borderId="39" xfId="0" applyNumberFormat="1" applyFont="1" applyFill="1" applyBorder="1" applyAlignment="1">
      <alignment horizontal="center" vertical="center"/>
    </xf>
    <xf numFmtId="49" fontId="13" fillId="3" borderId="32" xfId="0" applyNumberFormat="1" applyFont="1" applyFill="1" applyBorder="1" applyAlignment="1">
      <alignment horizontal="center" vertical="center" wrapText="1"/>
    </xf>
    <xf numFmtId="49" fontId="0" fillId="0" borderId="0" xfId="0" applyNumberFormat="1"/>
    <xf numFmtId="49" fontId="13" fillId="11" borderId="32" xfId="0" applyNumberFormat="1" applyFont="1" applyFill="1" applyBorder="1" applyAlignment="1">
      <alignment horizontal="center" vertical="center" wrapText="1"/>
    </xf>
    <xf numFmtId="49" fontId="13" fillId="11" borderId="10" xfId="0" applyNumberFormat="1" applyFont="1" applyFill="1" applyBorder="1" applyAlignment="1">
      <alignment horizontal="center" vertical="center"/>
    </xf>
    <xf numFmtId="49" fontId="13" fillId="11" borderId="15" xfId="0" applyNumberFormat="1" applyFont="1" applyFill="1" applyBorder="1" applyAlignment="1">
      <alignment horizontal="center" vertical="center"/>
    </xf>
    <xf numFmtId="49" fontId="13" fillId="12" borderId="32" xfId="0" applyNumberFormat="1" applyFont="1" applyFill="1" applyBorder="1" applyAlignment="1">
      <alignment horizontal="center" vertical="center" wrapText="1"/>
    </xf>
    <xf numFmtId="49" fontId="13" fillId="12" borderId="10" xfId="0" applyNumberFormat="1" applyFont="1" applyFill="1" applyBorder="1" applyAlignment="1">
      <alignment horizontal="center" vertical="center"/>
    </xf>
    <xf numFmtId="49" fontId="13" fillId="12" borderId="15" xfId="0" applyNumberFormat="1" applyFont="1" applyFill="1" applyBorder="1" applyAlignment="1">
      <alignment horizontal="center" vertical="center"/>
    </xf>
    <xf numFmtId="49" fontId="13" fillId="13" borderId="32" xfId="0" applyNumberFormat="1" applyFont="1" applyFill="1" applyBorder="1" applyAlignment="1">
      <alignment horizontal="center" vertical="center" wrapText="1"/>
    </xf>
    <xf numFmtId="49" fontId="13" fillId="13" borderId="10" xfId="0" applyNumberFormat="1" applyFont="1" applyFill="1" applyBorder="1" applyAlignment="1">
      <alignment horizontal="center" vertical="center"/>
    </xf>
    <xf numFmtId="49" fontId="13" fillId="13" borderId="15" xfId="0" applyNumberFormat="1" applyFont="1" applyFill="1" applyBorder="1" applyAlignment="1">
      <alignment horizontal="center" vertical="center"/>
    </xf>
    <xf numFmtId="49" fontId="1" fillId="0" borderId="13" xfId="0" applyNumberFormat="1" applyFont="1" applyBorder="1" applyAlignment="1" applyProtection="1">
      <alignment horizontal="center" vertical="center" wrapText="1"/>
      <protection locked="0"/>
    </xf>
    <xf numFmtId="49" fontId="1" fillId="0" borderId="29" xfId="0" applyNumberFormat="1" applyFont="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9"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5"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3" fillId="13" borderId="59" xfId="0" applyFont="1" applyFill="1" applyBorder="1" applyAlignment="1">
      <alignment horizontal="center" vertical="center"/>
    </xf>
    <xf numFmtId="49" fontId="13" fillId="13" borderId="9" xfId="0" applyNumberFormat="1" applyFont="1" applyFill="1" applyBorder="1" applyAlignment="1">
      <alignment horizontal="center" vertical="center"/>
    </xf>
    <xf numFmtId="49" fontId="13" fillId="13" borderId="14" xfId="0" applyNumberFormat="1" applyFont="1" applyFill="1" applyBorder="1" applyAlignment="1">
      <alignment horizontal="center" vertical="center"/>
    </xf>
    <xf numFmtId="0" fontId="1" fillId="0" borderId="38" xfId="0" applyFont="1" applyBorder="1" applyAlignment="1" applyProtection="1">
      <alignment horizontal="center" vertical="center" wrapText="1"/>
      <protection locked="0"/>
    </xf>
    <xf numFmtId="0" fontId="1" fillId="0" borderId="39" xfId="0" applyFont="1" applyBorder="1" applyAlignment="1" applyProtection="1">
      <alignment horizontal="center" wrapText="1"/>
      <protection locked="0"/>
    </xf>
    <xf numFmtId="0" fontId="1" fillId="0" borderId="49" xfId="0" applyFont="1" applyBorder="1" applyAlignment="1" applyProtection="1">
      <alignment horizontal="center" wrapText="1"/>
      <protection locked="0"/>
    </xf>
    <xf numFmtId="49" fontId="1" fillId="0" borderId="10" xfId="0" applyNumberFormat="1" applyFont="1" applyBorder="1" applyAlignment="1" applyProtection="1">
      <alignment horizontal="left" vertical="center" wrapText="1"/>
      <protection locked="0"/>
    </xf>
    <xf numFmtId="49" fontId="1" fillId="0" borderId="1" xfId="0" applyNumberFormat="1" applyFont="1" applyBorder="1" applyAlignment="1" applyProtection="1">
      <alignment horizontal="left" vertical="center" wrapText="1"/>
      <protection locked="0"/>
    </xf>
    <xf numFmtId="49" fontId="1" fillId="0" borderId="15" xfId="0" applyNumberFormat="1" applyFont="1" applyBorder="1" applyAlignment="1" applyProtection="1">
      <alignment horizontal="left" vertical="center" wrapText="1"/>
      <protection locked="0"/>
    </xf>
    <xf numFmtId="49" fontId="1" fillId="0" borderId="6" xfId="0" applyNumberFormat="1" applyFont="1" applyBorder="1" applyAlignment="1" applyProtection="1">
      <alignment horizontal="left" vertical="center" wrapText="1"/>
      <protection locked="0"/>
    </xf>
    <xf numFmtId="49" fontId="1" fillId="0" borderId="5" xfId="0" applyNumberFormat="1" applyFont="1" applyBorder="1" applyAlignment="1" applyProtection="1">
      <alignment horizontal="left" vertical="center" wrapText="1"/>
      <protection locked="0"/>
    </xf>
    <xf numFmtId="0" fontId="17" fillId="0" borderId="45" xfId="0" applyFont="1" applyBorder="1" applyAlignment="1">
      <alignment horizontal="left" vertical="top" wrapText="1"/>
    </xf>
    <xf numFmtId="0" fontId="17" fillId="0" borderId="20" xfId="0" applyFont="1" applyBorder="1" applyAlignment="1">
      <alignment horizontal="left" vertical="top" wrapText="1"/>
    </xf>
    <xf numFmtId="0" fontId="17" fillId="0" borderId="46" xfId="0" applyFont="1" applyBorder="1" applyAlignment="1">
      <alignment horizontal="left" vertical="top" wrapText="1"/>
    </xf>
    <xf numFmtId="0" fontId="17" fillId="0" borderId="36" xfId="0" applyFont="1" applyBorder="1" applyAlignment="1">
      <alignment horizontal="left" vertical="top" wrapText="1"/>
    </xf>
    <xf numFmtId="0" fontId="17" fillId="0" borderId="0" xfId="0" applyFont="1" applyAlignment="1">
      <alignment horizontal="left" vertical="top" wrapText="1"/>
    </xf>
    <xf numFmtId="0" fontId="17" fillId="0" borderId="22" xfId="0" applyFont="1" applyBorder="1" applyAlignment="1">
      <alignment horizontal="left" vertical="top" wrapText="1"/>
    </xf>
    <xf numFmtId="0" fontId="17" fillId="0" borderId="37" xfId="0" applyFont="1" applyBorder="1" applyAlignment="1">
      <alignment horizontal="left" vertical="top" wrapText="1"/>
    </xf>
    <xf numFmtId="0" fontId="17" fillId="0" borderId="17" xfId="0" applyFont="1" applyBorder="1" applyAlignment="1">
      <alignment horizontal="left" vertical="top" wrapText="1"/>
    </xf>
    <xf numFmtId="0" fontId="17" fillId="0" borderId="23" xfId="0" applyFont="1" applyBorder="1" applyAlignment="1">
      <alignment horizontal="left" vertical="top"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1"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9" xfId="0" applyFont="1" applyBorder="1" applyAlignment="1">
      <alignment horizontal="center" vertical="center"/>
    </xf>
    <xf numFmtId="0" fontId="13" fillId="3" borderId="37"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23" xfId="0" applyFont="1" applyFill="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3" fillId="3" borderId="45"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46" xfId="0" applyFont="1" applyFill="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9" xfId="0" applyFont="1" applyBorder="1" applyAlignment="1">
      <alignment horizontal="center" vertical="center"/>
    </xf>
    <xf numFmtId="0" fontId="13" fillId="3" borderId="40"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9" xfId="0" applyFont="1" applyBorder="1" applyAlignment="1">
      <alignment horizontal="center" vertical="center" wrapText="1"/>
    </xf>
    <xf numFmtId="0" fontId="13" fillId="3" borderId="40"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21" fillId="0" borderId="40" xfId="1" applyBorder="1" applyAlignment="1" applyProtection="1">
      <alignment horizontal="center" vertical="center"/>
    </xf>
    <xf numFmtId="0" fontId="21" fillId="0" borderId="24" xfId="1" applyBorder="1" applyAlignment="1" applyProtection="1">
      <alignment horizontal="center" vertical="center"/>
    </xf>
    <xf numFmtId="0" fontId="21" fillId="0" borderId="25" xfId="1" applyBorder="1" applyAlignment="1" applyProtection="1">
      <alignment horizontal="center" vertical="center"/>
    </xf>
    <xf numFmtId="0" fontId="16" fillId="0" borderId="45" xfId="0" applyFont="1" applyBorder="1" applyAlignment="1">
      <alignment horizontal="center" vertical="center"/>
    </xf>
    <xf numFmtId="0" fontId="16" fillId="0" borderId="20" xfId="0" applyFont="1" applyBorder="1" applyAlignment="1">
      <alignment horizontal="center" vertical="center"/>
    </xf>
    <xf numFmtId="0" fontId="16" fillId="0" borderId="37" xfId="0" applyFont="1" applyBorder="1" applyAlignment="1">
      <alignment horizontal="center" vertical="center"/>
    </xf>
    <xf numFmtId="0" fontId="16" fillId="0" borderId="17" xfId="0" applyFont="1" applyBorder="1" applyAlignment="1">
      <alignment horizontal="center" vertical="center"/>
    </xf>
    <xf numFmtId="14" fontId="16" fillId="0" borderId="45" xfId="0" applyNumberFormat="1" applyFont="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3" fillId="3" borderId="37" xfId="0" applyFont="1" applyFill="1" applyBorder="1" applyAlignment="1">
      <alignment horizontal="left" vertical="center"/>
    </xf>
    <xf numFmtId="0" fontId="13" fillId="3" borderId="17" xfId="0" applyFont="1" applyFill="1" applyBorder="1" applyAlignment="1">
      <alignment horizontal="left" vertical="center"/>
    </xf>
    <xf numFmtId="0" fontId="13" fillId="3" borderId="23" xfId="0" applyFont="1" applyFill="1" applyBorder="1" applyAlignment="1">
      <alignment horizontal="left" vertical="center"/>
    </xf>
    <xf numFmtId="0" fontId="13" fillId="3" borderId="36" xfId="0" applyFont="1" applyFill="1" applyBorder="1" applyAlignment="1">
      <alignment horizontal="left" vertical="center"/>
    </xf>
    <xf numFmtId="0" fontId="13" fillId="3" borderId="0" xfId="0" applyFont="1" applyFill="1" applyAlignment="1">
      <alignment horizontal="left" vertical="center"/>
    </xf>
    <xf numFmtId="0" fontId="13" fillId="3" borderId="22" xfId="0" applyFont="1" applyFill="1" applyBorder="1" applyAlignment="1">
      <alignment horizontal="left" vertical="center"/>
    </xf>
    <xf numFmtId="0" fontId="13" fillId="3" borderId="40" xfId="0" applyFont="1" applyFill="1" applyBorder="1" applyAlignment="1">
      <alignment horizontal="left" vertical="center"/>
    </xf>
    <xf numFmtId="0" fontId="13" fillId="3" borderId="24" xfId="0" applyFont="1" applyFill="1" applyBorder="1" applyAlignment="1">
      <alignment horizontal="left" vertical="center"/>
    </xf>
    <xf numFmtId="0" fontId="13" fillId="3" borderId="25" xfId="0" applyFont="1" applyFill="1" applyBorder="1" applyAlignment="1">
      <alignment horizontal="left" vertical="center"/>
    </xf>
    <xf numFmtId="0" fontId="13" fillId="3" borderId="36"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22" xfId="0" applyFont="1" applyFill="1" applyBorder="1" applyAlignment="1">
      <alignment horizontal="left" vertical="center" wrapText="1"/>
    </xf>
    <xf numFmtId="0" fontId="3" fillId="0" borderId="45" xfId="0" applyFont="1" applyBorder="1" applyAlignment="1">
      <alignment horizontal="left" vertical="top" wrapText="1"/>
    </xf>
    <xf numFmtId="0" fontId="3" fillId="0" borderId="20" xfId="0" applyFont="1" applyBorder="1" applyAlignment="1">
      <alignment horizontal="left" vertical="top" wrapText="1"/>
    </xf>
    <xf numFmtId="0" fontId="3" fillId="0" borderId="46" xfId="0" applyFont="1" applyBorder="1" applyAlignment="1">
      <alignment horizontal="left" vertical="top" wrapText="1"/>
    </xf>
    <xf numFmtId="0" fontId="3" fillId="0" borderId="36" xfId="0" applyFont="1" applyBorder="1" applyAlignment="1">
      <alignment horizontal="left" vertical="top" wrapText="1"/>
    </xf>
    <xf numFmtId="0" fontId="3" fillId="0" borderId="0" xfId="0" applyFont="1" applyAlignment="1">
      <alignment horizontal="left" vertical="top" wrapText="1"/>
    </xf>
    <xf numFmtId="0" fontId="3" fillId="0" borderId="22" xfId="0" applyFont="1" applyBorder="1" applyAlignment="1">
      <alignment horizontal="left" vertical="top" wrapText="1"/>
    </xf>
    <xf numFmtId="0" fontId="3" fillId="0" borderId="37" xfId="0" applyFont="1" applyBorder="1" applyAlignment="1">
      <alignment horizontal="left" vertical="top" wrapText="1"/>
    </xf>
    <xf numFmtId="0" fontId="3" fillId="0" borderId="17" xfId="0" applyFont="1" applyBorder="1" applyAlignment="1">
      <alignment horizontal="left" vertical="top" wrapText="1"/>
    </xf>
    <xf numFmtId="0" fontId="3" fillId="0" borderId="23" xfId="0" applyFont="1" applyBorder="1" applyAlignment="1">
      <alignment horizontal="left" vertical="top" wrapText="1"/>
    </xf>
    <xf numFmtId="0" fontId="12" fillId="0" borderId="45" xfId="0" applyFont="1" applyBorder="1" applyAlignment="1">
      <alignment horizontal="left" vertical="top" wrapText="1"/>
    </xf>
    <xf numFmtId="0" fontId="12" fillId="0" borderId="20" xfId="0" applyFont="1" applyBorder="1" applyAlignment="1">
      <alignment horizontal="left" vertical="top" wrapText="1"/>
    </xf>
    <xf numFmtId="0" fontId="12" fillId="0" borderId="46" xfId="0" applyFont="1" applyBorder="1" applyAlignment="1">
      <alignment horizontal="left" vertical="top" wrapText="1"/>
    </xf>
    <xf numFmtId="0" fontId="12" fillId="0" borderId="36" xfId="0" applyFont="1" applyBorder="1" applyAlignment="1">
      <alignment horizontal="left" vertical="top" wrapText="1"/>
    </xf>
    <xf numFmtId="0" fontId="12" fillId="0" borderId="0" xfId="0" applyFont="1" applyAlignment="1">
      <alignment horizontal="left" vertical="top" wrapText="1"/>
    </xf>
    <xf numFmtId="0" fontId="12" fillId="0" borderId="22" xfId="0" applyFont="1" applyBorder="1" applyAlignment="1">
      <alignment horizontal="left" vertical="top" wrapText="1"/>
    </xf>
    <xf numFmtId="0" fontId="12" fillId="0" borderId="37" xfId="0" applyFont="1" applyBorder="1" applyAlignment="1">
      <alignment horizontal="left" vertical="top" wrapText="1"/>
    </xf>
    <xf numFmtId="0" fontId="12" fillId="0" borderId="17" xfId="0" applyFont="1" applyBorder="1" applyAlignment="1">
      <alignment horizontal="left" vertical="top" wrapText="1"/>
    </xf>
    <xf numFmtId="0" fontId="12" fillId="0" borderId="23" xfId="0" applyFont="1" applyBorder="1" applyAlignment="1">
      <alignment horizontal="left" vertical="top" wrapText="1"/>
    </xf>
    <xf numFmtId="0" fontId="4" fillId="0" borderId="4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Alignment="1">
      <alignment horizontal="center" vertical="center" wrapText="1"/>
    </xf>
    <xf numFmtId="0" fontId="4" fillId="0" borderId="2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164" fontId="3" fillId="10" borderId="58" xfId="0" applyNumberFormat="1" applyFont="1" applyFill="1" applyBorder="1" applyAlignment="1">
      <alignment horizontal="center" vertical="center" wrapText="1"/>
    </xf>
    <xf numFmtId="164" fontId="3" fillId="10" borderId="53" xfId="0" applyNumberFormat="1" applyFont="1" applyFill="1" applyBorder="1" applyAlignment="1">
      <alignment horizontal="center" vertical="center" wrapText="1"/>
    </xf>
    <xf numFmtId="164" fontId="3" fillId="10" borderId="21" xfId="0" applyNumberFormat="1" applyFont="1" applyFill="1" applyBorder="1" applyAlignment="1">
      <alignment horizontal="center" vertical="center" wrapText="1"/>
    </xf>
    <xf numFmtId="0" fontId="3" fillId="0" borderId="45" xfId="0" applyFont="1" applyBorder="1" applyAlignment="1">
      <alignment horizontal="center" vertical="center" textRotation="90"/>
    </xf>
    <xf numFmtId="0" fontId="3" fillId="0" borderId="36" xfId="0" applyFont="1" applyBorder="1" applyAlignment="1">
      <alignment horizontal="center" vertical="center" textRotation="90"/>
    </xf>
    <xf numFmtId="0" fontId="13" fillId="3" borderId="56" xfId="0" applyFont="1" applyFill="1" applyBorder="1" applyAlignment="1">
      <alignment horizontal="center" vertical="center"/>
    </xf>
    <xf numFmtId="0" fontId="13" fillId="3" borderId="57" xfId="0" applyFont="1" applyFill="1" applyBorder="1" applyAlignment="1">
      <alignment horizontal="center" vertical="center"/>
    </xf>
    <xf numFmtId="0" fontId="24" fillId="10" borderId="45" xfId="0" applyFont="1" applyFill="1" applyBorder="1" applyAlignment="1">
      <alignment horizontal="center" vertical="center"/>
    </xf>
    <xf numFmtId="0" fontId="24" fillId="10" borderId="20" xfId="0" applyFont="1" applyFill="1" applyBorder="1" applyAlignment="1">
      <alignment horizontal="center" vertical="center"/>
    </xf>
    <xf numFmtId="0" fontId="24" fillId="10" borderId="46" xfId="0" applyFont="1" applyFill="1" applyBorder="1" applyAlignment="1">
      <alignment horizontal="center" vertical="center"/>
    </xf>
    <xf numFmtId="0" fontId="13" fillId="3" borderId="48" xfId="0" applyFont="1" applyFill="1" applyBorder="1" applyAlignment="1">
      <alignment horizontal="center" vertical="center"/>
    </xf>
    <xf numFmtId="0" fontId="13" fillId="3" borderId="32" xfId="0" applyFont="1" applyFill="1" applyBorder="1" applyAlignment="1">
      <alignment horizontal="center" vertical="center"/>
    </xf>
    <xf numFmtId="49" fontId="1" fillId="10" borderId="10"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15" xfId="0" applyNumberFormat="1" applyFont="1" applyFill="1" applyBorder="1" applyAlignment="1">
      <alignment horizontal="center" vertical="center" wrapText="1"/>
    </xf>
    <xf numFmtId="2" fontId="3" fillId="10" borderId="26" xfId="0" applyNumberFormat="1" applyFont="1" applyFill="1" applyBorder="1" applyAlignment="1">
      <alignment horizontal="center" vertical="center" wrapText="1"/>
    </xf>
    <xf numFmtId="2" fontId="3" fillId="10" borderId="20" xfId="0" applyNumberFormat="1" applyFont="1" applyFill="1" applyBorder="1" applyAlignment="1">
      <alignment horizontal="center" vertical="center" wrapText="1"/>
    </xf>
    <xf numFmtId="2" fontId="3" fillId="10" borderId="34" xfId="0" applyNumberFormat="1" applyFont="1" applyFill="1" applyBorder="1" applyAlignment="1">
      <alignment horizontal="center" vertical="center" wrapText="1"/>
    </xf>
    <xf numFmtId="2" fontId="3" fillId="10" borderId="3" xfId="0" applyNumberFormat="1" applyFont="1" applyFill="1" applyBorder="1" applyAlignment="1">
      <alignment horizontal="center" vertical="center" wrapText="1"/>
    </xf>
    <xf numFmtId="2" fontId="3" fillId="10" borderId="0" xfId="0" applyNumberFormat="1" applyFont="1" applyFill="1" applyAlignment="1">
      <alignment horizontal="center" vertical="center" wrapText="1"/>
    </xf>
    <xf numFmtId="2" fontId="3" fillId="10" borderId="4" xfId="0" applyNumberFormat="1" applyFont="1" applyFill="1" applyBorder="1" applyAlignment="1">
      <alignment horizontal="center" vertical="center" wrapText="1"/>
    </xf>
    <xf numFmtId="2" fontId="3" fillId="10" borderId="16" xfId="0" applyNumberFormat="1" applyFont="1" applyFill="1" applyBorder="1" applyAlignment="1">
      <alignment horizontal="center" vertical="center" wrapText="1"/>
    </xf>
    <xf numFmtId="2" fontId="3" fillId="10" borderId="17" xfId="0" applyNumberFormat="1" applyFont="1" applyFill="1" applyBorder="1" applyAlignment="1">
      <alignment horizontal="center" vertical="center" wrapText="1"/>
    </xf>
    <xf numFmtId="2" fontId="3" fillId="10" borderId="18" xfId="0" applyNumberFormat="1" applyFont="1" applyFill="1" applyBorder="1" applyAlignment="1">
      <alignment horizontal="center" vertical="center" wrapText="1"/>
    </xf>
    <xf numFmtId="164" fontId="3" fillId="10" borderId="60" xfId="0" applyNumberFormat="1" applyFont="1" applyFill="1" applyBorder="1" applyAlignment="1">
      <alignment horizontal="center" vertical="center" wrapText="1"/>
    </xf>
    <xf numFmtId="164" fontId="3" fillId="10" borderId="44" xfId="0" applyNumberFormat="1" applyFont="1" applyFill="1" applyBorder="1" applyAlignment="1">
      <alignment horizontal="center" vertical="center" wrapText="1"/>
    </xf>
    <xf numFmtId="164" fontId="3" fillId="10" borderId="59" xfId="0" applyNumberFormat="1" applyFont="1" applyFill="1" applyBorder="1" applyAlignment="1">
      <alignment horizontal="center" vertical="center" wrapText="1"/>
    </xf>
    <xf numFmtId="0" fontId="13" fillId="3" borderId="34"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50" xfId="0" applyFont="1" applyFill="1" applyBorder="1" applyAlignment="1">
      <alignment horizontal="center" vertical="center"/>
    </xf>
    <xf numFmtId="0" fontId="4" fillId="0" borderId="37"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4" fontId="4" fillId="0" borderId="16" xfId="0" applyNumberFormat="1" applyFont="1" applyBorder="1" applyAlignment="1">
      <alignment horizontal="center" vertical="center"/>
    </xf>
    <xf numFmtId="14" fontId="4" fillId="0" borderId="23" xfId="0" applyNumberFormat="1" applyFont="1" applyBorder="1" applyAlignment="1">
      <alignment horizontal="center" vertical="center"/>
    </xf>
    <xf numFmtId="0" fontId="14" fillId="10" borderId="40" xfId="0" applyFont="1" applyFill="1" applyBorder="1" applyAlignment="1">
      <alignment horizontal="center" vertical="center"/>
    </xf>
    <xf numFmtId="0" fontId="14" fillId="10" borderId="24" xfId="0" applyFont="1" applyFill="1" applyBorder="1" applyAlignment="1">
      <alignment horizontal="center" vertical="center"/>
    </xf>
    <xf numFmtId="0" fontId="14" fillId="10" borderId="2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4" xfId="0" applyFont="1" applyFill="1" applyBorder="1" applyAlignment="1">
      <alignment horizontal="center" vertical="center"/>
    </xf>
    <xf numFmtId="0" fontId="3" fillId="0" borderId="37" xfId="0" applyFont="1" applyBorder="1" applyAlignment="1">
      <alignment horizontal="center" vertical="center" textRotation="90"/>
    </xf>
    <xf numFmtId="49" fontId="1" fillId="10" borderId="5" xfId="0" applyNumberFormat="1" applyFont="1" applyFill="1" applyBorder="1" applyAlignment="1">
      <alignment horizontal="center" vertical="center" wrapText="1"/>
    </xf>
    <xf numFmtId="0" fontId="13" fillId="3" borderId="54" xfId="0" applyFont="1" applyFill="1" applyBorder="1" applyAlignment="1">
      <alignment horizontal="center" vertical="center"/>
    </xf>
    <xf numFmtId="0" fontId="13" fillId="3" borderId="55" xfId="0" applyFont="1" applyFill="1" applyBorder="1" applyAlignment="1">
      <alignment horizontal="center" vertical="center"/>
    </xf>
    <xf numFmtId="0" fontId="14" fillId="10" borderId="45" xfId="0" applyFont="1" applyFill="1" applyBorder="1" applyAlignment="1">
      <alignment horizontal="center" vertical="center"/>
    </xf>
    <xf numFmtId="0" fontId="14" fillId="10" borderId="20" xfId="0" applyFont="1" applyFill="1" applyBorder="1" applyAlignment="1">
      <alignment horizontal="center" vertical="center"/>
    </xf>
    <xf numFmtId="0" fontId="14" fillId="10" borderId="46" xfId="0" applyFont="1" applyFill="1" applyBorder="1" applyAlignment="1">
      <alignment horizontal="center" vertical="center"/>
    </xf>
    <xf numFmtId="0" fontId="3" fillId="0" borderId="45" xfId="0" applyFont="1" applyBorder="1" applyAlignment="1">
      <alignment horizontal="left" vertical="center" wrapText="1"/>
    </xf>
    <xf numFmtId="0" fontId="3" fillId="0" borderId="20" xfId="0" applyFont="1" applyBorder="1" applyAlignment="1">
      <alignment horizontal="left" vertical="center" wrapText="1"/>
    </xf>
    <xf numFmtId="0" fontId="3" fillId="0" borderId="46" xfId="0" applyFont="1" applyBorder="1" applyAlignment="1">
      <alignment horizontal="left" vertical="center" wrapText="1"/>
    </xf>
    <xf numFmtId="0" fontId="3" fillId="0" borderId="36" xfId="0" applyFont="1" applyBorder="1" applyAlignment="1">
      <alignment horizontal="left" vertical="center" wrapText="1"/>
    </xf>
    <xf numFmtId="0" fontId="3"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37" xfId="0" applyFont="1" applyBorder="1" applyAlignment="1">
      <alignment horizontal="left" vertical="center" wrapText="1"/>
    </xf>
    <xf numFmtId="0" fontId="3" fillId="0" borderId="17" xfId="0" applyFont="1" applyBorder="1" applyAlignment="1">
      <alignment horizontal="left" vertical="center" wrapText="1"/>
    </xf>
    <xf numFmtId="0" fontId="3" fillId="0" borderId="23" xfId="0" applyFont="1" applyBorder="1" applyAlignment="1">
      <alignment horizontal="left" vertical="center" wrapText="1"/>
    </xf>
    <xf numFmtId="0" fontId="11" fillId="3" borderId="45"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17" xfId="0" applyFont="1" applyFill="1" applyBorder="1" applyAlignment="1">
      <alignment horizontal="center" vertical="center"/>
    </xf>
    <xf numFmtId="0" fontId="11" fillId="3" borderId="23" xfId="0" applyFont="1" applyFill="1" applyBorder="1" applyAlignment="1">
      <alignment horizontal="center" vertical="center"/>
    </xf>
    <xf numFmtId="0" fontId="13" fillId="11" borderId="37" xfId="0" applyFont="1" applyFill="1" applyBorder="1" applyAlignment="1">
      <alignment horizontal="center" vertical="center"/>
    </xf>
    <xf numFmtId="0" fontId="13" fillId="11" borderId="17" xfId="0" applyFont="1" applyFill="1" applyBorder="1" applyAlignment="1">
      <alignment horizontal="center" vertical="center"/>
    </xf>
    <xf numFmtId="0" fontId="13" fillId="11" borderId="18" xfId="0" applyFont="1" applyFill="1" applyBorder="1" applyAlignment="1">
      <alignment horizontal="center" vertical="center"/>
    </xf>
    <xf numFmtId="0" fontId="13" fillId="11" borderId="45" xfId="0" applyFont="1" applyFill="1" applyBorder="1" applyAlignment="1">
      <alignment horizontal="center" vertical="center"/>
    </xf>
    <xf numFmtId="0" fontId="13" fillId="11" borderId="34" xfId="0" applyFont="1" applyFill="1" applyBorder="1" applyAlignment="1">
      <alignment horizontal="center" vertical="center"/>
    </xf>
    <xf numFmtId="0" fontId="11" fillId="11" borderId="45" xfId="0" applyFont="1" applyFill="1" applyBorder="1" applyAlignment="1">
      <alignment horizontal="center" vertical="center"/>
    </xf>
    <xf numFmtId="0" fontId="11" fillId="11" borderId="20" xfId="0" applyFont="1" applyFill="1" applyBorder="1" applyAlignment="1">
      <alignment horizontal="center" vertical="center"/>
    </xf>
    <xf numFmtId="0" fontId="11" fillId="11" borderId="46" xfId="0" applyFont="1" applyFill="1" applyBorder="1" applyAlignment="1">
      <alignment horizontal="center" vertical="center"/>
    </xf>
    <xf numFmtId="0" fontId="11" fillId="11" borderId="37" xfId="0" applyFont="1" applyFill="1" applyBorder="1" applyAlignment="1">
      <alignment horizontal="center" vertical="center"/>
    </xf>
    <xf numFmtId="0" fontId="11" fillId="11" borderId="17" xfId="0" applyFont="1" applyFill="1" applyBorder="1" applyAlignment="1">
      <alignment horizontal="center" vertical="center"/>
    </xf>
    <xf numFmtId="0" fontId="11" fillId="11" borderId="23" xfId="0" applyFont="1" applyFill="1" applyBorder="1" applyAlignment="1">
      <alignment horizontal="center" vertical="center"/>
    </xf>
    <xf numFmtId="2" fontId="3" fillId="10" borderId="46" xfId="0" applyNumberFormat="1" applyFont="1" applyFill="1" applyBorder="1" applyAlignment="1">
      <alignment horizontal="center" vertical="center" wrapText="1"/>
    </xf>
    <xf numFmtId="2" fontId="3" fillId="10" borderId="22" xfId="0" applyNumberFormat="1" applyFont="1" applyFill="1" applyBorder="1" applyAlignment="1">
      <alignment horizontal="center" vertical="center" wrapText="1"/>
    </xf>
    <xf numFmtId="2" fontId="3" fillId="10" borderId="23" xfId="0" applyNumberFormat="1" applyFont="1" applyFill="1" applyBorder="1" applyAlignment="1">
      <alignment horizontal="center" vertical="center" wrapText="1"/>
    </xf>
    <xf numFmtId="164" fontId="3" fillId="10" borderId="22" xfId="0" applyNumberFormat="1" applyFont="1" applyFill="1" applyBorder="1" applyAlignment="1">
      <alignment horizontal="center" vertical="center" wrapText="1"/>
    </xf>
    <xf numFmtId="0" fontId="13" fillId="11" borderId="40" xfId="0" applyFont="1" applyFill="1" applyBorder="1" applyAlignment="1">
      <alignment horizontal="center" vertical="center"/>
    </xf>
    <xf numFmtId="0" fontId="13" fillId="11" borderId="50" xfId="0" applyFont="1" applyFill="1" applyBorder="1" applyAlignment="1">
      <alignment horizontal="center" vertical="center"/>
    </xf>
    <xf numFmtId="0" fontId="13" fillId="11" borderId="48" xfId="0" applyFont="1" applyFill="1" applyBorder="1" applyAlignment="1">
      <alignment horizontal="center" vertical="center"/>
    </xf>
    <xf numFmtId="0" fontId="13" fillId="11" borderId="56" xfId="0" applyFont="1" applyFill="1" applyBorder="1" applyAlignment="1">
      <alignment horizontal="center" vertical="center"/>
    </xf>
    <xf numFmtId="0" fontId="13" fillId="11" borderId="57" xfId="0" applyFont="1" applyFill="1" applyBorder="1" applyAlignment="1">
      <alignment horizontal="center" vertical="center"/>
    </xf>
    <xf numFmtId="164" fontId="3" fillId="10" borderId="66" xfId="0" applyNumberFormat="1" applyFont="1" applyFill="1" applyBorder="1" applyAlignment="1">
      <alignment horizontal="center" vertical="center" wrapText="1"/>
    </xf>
    <xf numFmtId="0" fontId="13" fillId="11" borderId="54" xfId="0" applyFont="1" applyFill="1" applyBorder="1" applyAlignment="1">
      <alignment horizontal="center" vertical="center"/>
    </xf>
    <xf numFmtId="0" fontId="13" fillId="11" borderId="55" xfId="0" applyFont="1" applyFill="1" applyBorder="1" applyAlignment="1">
      <alignment horizontal="center" vertical="center"/>
    </xf>
    <xf numFmtId="164" fontId="3" fillId="10" borderId="13" xfId="0" applyNumberFormat="1" applyFont="1" applyFill="1" applyBorder="1" applyAlignment="1">
      <alignment horizontal="center" vertical="center" wrapText="1"/>
    </xf>
    <xf numFmtId="0" fontId="3" fillId="0" borderId="62" xfId="0" applyFont="1" applyBorder="1" applyAlignment="1">
      <alignment horizontal="center" vertical="center" textRotation="90"/>
    </xf>
    <xf numFmtId="0" fontId="3" fillId="0" borderId="63" xfId="0" applyFont="1" applyBorder="1" applyAlignment="1">
      <alignment horizontal="center" vertical="center" textRotation="90"/>
    </xf>
    <xf numFmtId="0" fontId="3" fillId="0" borderId="64" xfId="0" applyFont="1" applyBorder="1" applyAlignment="1">
      <alignment horizontal="center" vertical="center" textRotation="90"/>
    </xf>
    <xf numFmtId="0" fontId="11" fillId="12" borderId="45" xfId="0" applyFont="1" applyFill="1" applyBorder="1" applyAlignment="1">
      <alignment horizontal="center" vertical="center"/>
    </xf>
    <xf numFmtId="0" fontId="11" fillId="12" borderId="20" xfId="0" applyFont="1" applyFill="1" applyBorder="1" applyAlignment="1">
      <alignment horizontal="center" vertical="center"/>
    </xf>
    <xf numFmtId="0" fontId="11" fillId="12" borderId="46" xfId="0" applyFont="1" applyFill="1" applyBorder="1" applyAlignment="1">
      <alignment horizontal="center" vertical="center"/>
    </xf>
    <xf numFmtId="0" fontId="11" fillId="12" borderId="37" xfId="0" applyFont="1" applyFill="1" applyBorder="1" applyAlignment="1">
      <alignment horizontal="center" vertical="center"/>
    </xf>
    <xf numFmtId="0" fontId="11" fillId="12" borderId="17" xfId="0" applyFont="1" applyFill="1" applyBorder="1" applyAlignment="1">
      <alignment horizontal="center" vertical="center"/>
    </xf>
    <xf numFmtId="0" fontId="11" fillId="12" borderId="23" xfId="0" applyFont="1" applyFill="1" applyBorder="1" applyAlignment="1">
      <alignment horizontal="center" vertical="center"/>
    </xf>
    <xf numFmtId="14" fontId="4" fillId="0" borderId="40" xfId="0" applyNumberFormat="1" applyFont="1" applyBorder="1" applyAlignment="1">
      <alignment horizontal="center" vertical="center"/>
    </xf>
    <xf numFmtId="14" fontId="4" fillId="0" borderId="24" xfId="0" applyNumberFormat="1" applyFont="1" applyBorder="1" applyAlignment="1">
      <alignment horizontal="center" vertical="center"/>
    </xf>
    <xf numFmtId="14" fontId="4" fillId="0" borderId="50" xfId="0" applyNumberFormat="1" applyFont="1" applyBorder="1" applyAlignment="1">
      <alignment horizontal="center" vertical="center"/>
    </xf>
    <xf numFmtId="14" fontId="4" fillId="0" borderId="52" xfId="0" applyNumberFormat="1" applyFont="1" applyBorder="1" applyAlignment="1">
      <alignment horizontal="center" vertical="center"/>
    </xf>
    <xf numFmtId="14" fontId="4" fillId="0" borderId="25" xfId="0" applyNumberFormat="1" applyFont="1" applyBorder="1" applyAlignment="1">
      <alignment horizontal="center" vertical="center"/>
    </xf>
    <xf numFmtId="0" fontId="13" fillId="12" borderId="40" xfId="0" applyFont="1" applyFill="1" applyBorder="1" applyAlignment="1">
      <alignment horizontal="center" vertical="center"/>
    </xf>
    <xf numFmtId="0" fontId="13" fillId="12" borderId="50" xfId="0" applyFont="1" applyFill="1" applyBorder="1" applyAlignment="1">
      <alignment horizontal="center" vertical="center"/>
    </xf>
    <xf numFmtId="0" fontId="13" fillId="12" borderId="45" xfId="0" applyFont="1" applyFill="1" applyBorder="1" applyAlignment="1">
      <alignment horizontal="center" vertical="center"/>
    </xf>
    <xf numFmtId="0" fontId="13" fillId="12" borderId="34" xfId="0" applyFont="1" applyFill="1" applyBorder="1" applyAlignment="1">
      <alignment horizontal="center" vertical="center"/>
    </xf>
    <xf numFmtId="0" fontId="13" fillId="12" borderId="37" xfId="0" applyFont="1" applyFill="1" applyBorder="1" applyAlignment="1">
      <alignment horizontal="center" vertical="center"/>
    </xf>
    <xf numFmtId="0" fontId="13" fillId="12" borderId="18" xfId="0" applyFont="1" applyFill="1" applyBorder="1" applyAlignment="1">
      <alignment horizontal="center" vertical="center"/>
    </xf>
    <xf numFmtId="0" fontId="13" fillId="12" borderId="24" xfId="0" applyFont="1" applyFill="1" applyBorder="1" applyAlignment="1">
      <alignment horizontal="center" vertical="center"/>
    </xf>
    <xf numFmtId="0" fontId="13" fillId="12" borderId="32" xfId="0" applyFont="1" applyFill="1" applyBorder="1" applyAlignment="1">
      <alignment horizontal="center" vertical="center"/>
    </xf>
    <xf numFmtId="0" fontId="13" fillId="12" borderId="17" xfId="0" applyFont="1" applyFill="1" applyBorder="1" applyAlignment="1">
      <alignment horizontal="center" vertical="center"/>
    </xf>
    <xf numFmtId="0" fontId="13" fillId="12" borderId="48" xfId="0" applyFont="1" applyFill="1" applyBorder="1" applyAlignment="1">
      <alignment horizontal="center" vertical="center"/>
    </xf>
    <xf numFmtId="0" fontId="13" fillId="12" borderId="54" xfId="0" applyFont="1" applyFill="1" applyBorder="1" applyAlignment="1">
      <alignment horizontal="center" vertical="center"/>
    </xf>
    <xf numFmtId="0" fontId="13" fillId="12" borderId="55" xfId="0" applyFont="1" applyFill="1" applyBorder="1" applyAlignment="1">
      <alignment horizontal="center" vertical="center"/>
    </xf>
    <xf numFmtId="0" fontId="13" fillId="12" borderId="56" xfId="0" applyFont="1" applyFill="1" applyBorder="1" applyAlignment="1">
      <alignment horizontal="center" vertical="center"/>
    </xf>
    <xf numFmtId="0" fontId="13" fillId="12" borderId="57" xfId="0" applyFont="1" applyFill="1" applyBorder="1" applyAlignment="1">
      <alignment horizontal="center" vertical="center"/>
    </xf>
    <xf numFmtId="0" fontId="11" fillId="13" borderId="45" xfId="0" applyFont="1" applyFill="1" applyBorder="1" applyAlignment="1">
      <alignment horizontal="center" vertical="center"/>
    </xf>
    <xf numFmtId="0" fontId="11" fillId="13" borderId="20" xfId="0" applyFont="1" applyFill="1" applyBorder="1" applyAlignment="1">
      <alignment horizontal="center" vertical="center"/>
    </xf>
    <xf numFmtId="0" fontId="11" fillId="13" borderId="46" xfId="0" applyFont="1" applyFill="1" applyBorder="1" applyAlignment="1">
      <alignment horizontal="center" vertical="center"/>
    </xf>
    <xf numFmtId="0" fontId="11" fillId="13" borderId="37" xfId="0" applyFont="1" applyFill="1" applyBorder="1" applyAlignment="1">
      <alignment horizontal="center" vertical="center"/>
    </xf>
    <xf numFmtId="0" fontId="11" fillId="13" borderId="17" xfId="0" applyFont="1" applyFill="1" applyBorder="1" applyAlignment="1">
      <alignment horizontal="center" vertical="center"/>
    </xf>
    <xf numFmtId="0" fontId="11" fillId="13" borderId="23" xfId="0" applyFont="1" applyFill="1" applyBorder="1" applyAlignment="1">
      <alignment horizontal="center" vertical="center"/>
    </xf>
    <xf numFmtId="0" fontId="13" fillId="13" borderId="40" xfId="0" applyFont="1" applyFill="1" applyBorder="1" applyAlignment="1">
      <alignment horizontal="center" vertical="center"/>
    </xf>
    <xf numFmtId="0" fontId="13" fillId="13" borderId="50" xfId="0" applyFont="1" applyFill="1" applyBorder="1" applyAlignment="1">
      <alignment horizontal="center" vertical="center"/>
    </xf>
    <xf numFmtId="0" fontId="13" fillId="13" borderId="45" xfId="0" applyFont="1" applyFill="1" applyBorder="1" applyAlignment="1">
      <alignment horizontal="center" vertical="center"/>
    </xf>
    <xf numFmtId="0" fontId="13" fillId="13" borderId="34" xfId="0" applyFont="1" applyFill="1" applyBorder="1" applyAlignment="1">
      <alignment horizontal="center" vertical="center"/>
    </xf>
    <xf numFmtId="0" fontId="13" fillId="13" borderId="37" xfId="0" applyFont="1" applyFill="1" applyBorder="1" applyAlignment="1">
      <alignment horizontal="center" vertical="center"/>
    </xf>
    <xf numFmtId="0" fontId="13" fillId="13" borderId="18" xfId="0" applyFont="1" applyFill="1" applyBorder="1" applyAlignment="1">
      <alignment horizontal="center" vertical="center"/>
    </xf>
    <xf numFmtId="0" fontId="13" fillId="13" borderId="17" xfId="0" applyFont="1" applyFill="1" applyBorder="1" applyAlignment="1">
      <alignment horizontal="center" vertical="center"/>
    </xf>
    <xf numFmtId="0" fontId="13" fillId="13" borderId="54" xfId="0" applyFont="1" applyFill="1" applyBorder="1" applyAlignment="1">
      <alignment horizontal="center" vertical="center"/>
    </xf>
    <xf numFmtId="0" fontId="13" fillId="13" borderId="55" xfId="0" applyFont="1" applyFill="1" applyBorder="1" applyAlignment="1">
      <alignment horizontal="center" vertical="center"/>
    </xf>
    <xf numFmtId="0" fontId="13" fillId="13" borderId="48" xfId="0" applyFont="1" applyFill="1" applyBorder="1" applyAlignment="1">
      <alignment horizontal="center" vertical="center"/>
    </xf>
    <xf numFmtId="0" fontId="13" fillId="13" borderId="9" xfId="0" applyFont="1" applyFill="1" applyBorder="1" applyAlignment="1">
      <alignment horizontal="center" vertical="center"/>
    </xf>
    <xf numFmtId="0" fontId="13" fillId="13" borderId="11" xfId="0" applyFont="1" applyFill="1" applyBorder="1" applyAlignment="1">
      <alignment horizontal="center" vertical="center"/>
    </xf>
    <xf numFmtId="0" fontId="13" fillId="13" borderId="14" xfId="0" applyFont="1" applyFill="1" applyBorder="1" applyAlignment="1">
      <alignment horizontal="center" vertical="center"/>
    </xf>
    <xf numFmtId="0" fontId="13" fillId="13" borderId="19" xfId="0" applyFont="1" applyFill="1" applyBorder="1" applyAlignment="1">
      <alignment horizontal="center" vertical="center"/>
    </xf>
    <xf numFmtId="0" fontId="13" fillId="13" borderId="56" xfId="0" applyFont="1" applyFill="1" applyBorder="1" applyAlignment="1">
      <alignment horizontal="center" vertical="center"/>
    </xf>
    <xf numFmtId="0" fontId="13" fillId="13" borderId="57" xfId="0" applyFont="1" applyFill="1" applyBorder="1" applyAlignment="1">
      <alignment horizontal="center" vertical="center"/>
    </xf>
    <xf numFmtId="0" fontId="1" fillId="2" borderId="42" xfId="0" applyFont="1" applyFill="1" applyBorder="1" applyAlignment="1">
      <alignment horizontal="left" wrapText="1"/>
    </xf>
    <xf numFmtId="0" fontId="1" fillId="2" borderId="43" xfId="0" applyFont="1" applyFill="1" applyBorder="1" applyAlignment="1">
      <alignment horizontal="left" wrapText="1"/>
    </xf>
    <xf numFmtId="0" fontId="1" fillId="2" borderId="44" xfId="0" applyFont="1" applyFill="1" applyBorder="1" applyAlignment="1">
      <alignment horizontal="left" wrapText="1"/>
    </xf>
    <xf numFmtId="0" fontId="1" fillId="0" borderId="26"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0" xfId="0" applyFont="1" applyBorder="1" applyAlignment="1">
      <alignment horizontal="center" textRotation="90" wrapText="1"/>
    </xf>
    <xf numFmtId="0" fontId="8" fillId="0" borderId="1" xfId="0" applyFont="1" applyBorder="1" applyAlignment="1">
      <alignment horizontal="center" textRotation="90" wrapText="1"/>
    </xf>
    <xf numFmtId="0" fontId="8" fillId="0" borderId="10" xfId="0" applyFont="1" applyBorder="1" applyAlignment="1">
      <alignment horizontal="center" vertical="center" wrapText="1"/>
    </xf>
    <xf numFmtId="0" fontId="1" fillId="0" borderId="27"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2" fillId="0" borderId="3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6"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15" fillId="0" borderId="4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8" fillId="0" borderId="11" xfId="0" applyFont="1" applyBorder="1" applyAlignment="1">
      <alignment horizontal="center" textRotation="90" wrapText="1"/>
    </xf>
    <xf numFmtId="0" fontId="8" fillId="0" borderId="13" xfId="0" applyFont="1" applyBorder="1" applyAlignment="1">
      <alignment horizontal="center" textRotation="90" wrapText="1"/>
    </xf>
    <xf numFmtId="0" fontId="8"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 fillId="0" borderId="15" xfId="0" applyFont="1" applyBorder="1" applyAlignment="1" applyProtection="1">
      <alignment horizontal="center" wrapText="1"/>
      <protection locked="0"/>
    </xf>
    <xf numFmtId="0" fontId="1" fillId="0" borderId="19" xfId="0" applyFont="1" applyBorder="1" applyAlignment="1" applyProtection="1">
      <alignment horizontal="center" wrapText="1"/>
      <protection locked="0"/>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2" fillId="0" borderId="0" xfId="0" applyFont="1" applyAlignment="1">
      <alignment horizontal="center" vertical="center" wrapText="1"/>
    </xf>
    <xf numFmtId="0" fontId="1" fillId="0" borderId="5" xfId="0" applyFont="1" applyBorder="1" applyAlignment="1" applyProtection="1">
      <alignment horizontal="center" wrapText="1"/>
      <protection locked="0"/>
    </xf>
    <xf numFmtId="0" fontId="1" fillId="0" borderId="29" xfId="0" applyFont="1" applyBorder="1" applyAlignment="1" applyProtection="1">
      <alignment horizontal="center" wrapText="1"/>
      <protection locked="0"/>
    </xf>
    <xf numFmtId="0" fontId="8" fillId="0" borderId="29" xfId="0" applyFont="1" applyBorder="1" applyAlignment="1">
      <alignment horizontal="center" textRotation="90" wrapText="1"/>
    </xf>
    <xf numFmtId="0" fontId="1" fillId="0" borderId="28" xfId="0" applyFont="1" applyBorder="1" applyAlignment="1">
      <alignment horizontal="center" vertical="center" wrapText="1"/>
    </xf>
    <xf numFmtId="0" fontId="8" fillId="0" borderId="5" xfId="0" applyFont="1" applyBorder="1" applyAlignment="1">
      <alignment horizontal="center" textRotation="90" wrapText="1"/>
    </xf>
    <xf numFmtId="0" fontId="2" fillId="0" borderId="37"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8" fillId="0" borderId="6" xfId="0" applyFont="1" applyBorder="1" applyAlignment="1">
      <alignment horizontal="center" vertical="center" wrapText="1"/>
    </xf>
    <xf numFmtId="0" fontId="1" fillId="2" borderId="31" xfId="0" applyFont="1" applyFill="1" applyBorder="1" applyAlignment="1">
      <alignment horizontal="left"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0" borderId="27" xfId="0" applyFont="1" applyBorder="1" applyAlignment="1">
      <alignment horizontal="center" vertical="center" wrapText="1"/>
    </xf>
    <xf numFmtId="0" fontId="8" fillId="0" borderId="6" xfId="0" applyFont="1" applyBorder="1" applyAlignment="1">
      <alignment horizontal="center" textRotation="90" wrapText="1"/>
    </xf>
    <xf numFmtId="0" fontId="1" fillId="0" borderId="15"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3" fillId="11" borderId="40" xfId="0" applyFont="1" applyFill="1" applyBorder="1" applyAlignment="1">
      <alignment horizontal="center" vertical="center" wrapText="1"/>
    </xf>
    <xf numFmtId="0" fontId="13" fillId="11" borderId="24" xfId="0" applyFont="1" applyFill="1" applyBorder="1" applyAlignment="1">
      <alignment horizontal="center" vertical="center" wrapText="1"/>
    </xf>
    <xf numFmtId="0" fontId="13" fillId="11" borderId="25" xfId="0" applyFont="1" applyFill="1" applyBorder="1" applyAlignment="1">
      <alignment horizontal="center" vertical="center" wrapText="1"/>
    </xf>
    <xf numFmtId="0" fontId="13" fillId="12" borderId="40" xfId="0" applyFont="1" applyFill="1" applyBorder="1" applyAlignment="1">
      <alignment horizontal="center" vertical="center" wrapText="1"/>
    </xf>
    <xf numFmtId="0" fontId="13" fillId="12" borderId="24" xfId="0" applyFont="1" applyFill="1" applyBorder="1" applyAlignment="1">
      <alignment horizontal="center" vertical="center" wrapText="1"/>
    </xf>
    <xf numFmtId="0" fontId="13" fillId="12" borderId="25" xfId="0" applyFont="1" applyFill="1" applyBorder="1" applyAlignment="1">
      <alignment horizontal="center" vertical="center" wrapText="1"/>
    </xf>
    <xf numFmtId="0" fontId="13" fillId="13" borderId="40" xfId="0" applyFont="1" applyFill="1" applyBorder="1" applyAlignment="1">
      <alignment horizontal="center" vertical="center" wrapText="1"/>
    </xf>
    <xf numFmtId="0" fontId="13" fillId="13" borderId="24" xfId="0" applyFont="1" applyFill="1" applyBorder="1" applyAlignment="1">
      <alignment horizontal="center" vertical="center" wrapText="1"/>
    </xf>
    <xf numFmtId="0" fontId="13" fillId="13" borderId="25" xfId="0" applyFont="1" applyFill="1" applyBorder="1" applyAlignment="1">
      <alignment horizontal="center" vertical="center" wrapText="1"/>
    </xf>
  </cellXfs>
  <cellStyles count="3">
    <cellStyle name="Hyperlink" xfId="1" builtinId="8"/>
    <cellStyle name="Normal" xfId="0" builtinId="0"/>
    <cellStyle name="Percent" xfId="2" builtinId="5"/>
  </cellStyles>
  <dxfs count="204">
    <dxf>
      <font>
        <color auto="1"/>
      </font>
      <fill>
        <patternFill>
          <bgColor rgb="FFFFC7CE"/>
        </patternFill>
      </fill>
    </dxf>
    <dxf>
      <fill>
        <patternFill>
          <bgColor rgb="FFFFCCCC"/>
        </patternFill>
      </fill>
    </dxf>
    <dxf>
      <font>
        <color theme="0" tint="-4.9989318521683403E-2"/>
      </font>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ill>
        <patternFill>
          <bgColor rgb="FFFFCCCC"/>
        </patternFill>
      </fill>
    </dxf>
    <dxf>
      <fill>
        <patternFill>
          <bgColor rgb="FFFFCCCC"/>
        </patternFill>
      </fill>
    </dxf>
    <dxf>
      <fill>
        <patternFill>
          <bgColor theme="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auto="1"/>
      </font>
      <fill>
        <patternFill>
          <bgColor rgb="FFFFC7CE"/>
        </patternFill>
      </fill>
    </dxf>
    <dxf>
      <fill>
        <patternFill>
          <bgColor rgb="FFFFCCCC"/>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theme="0" tint="-4.9989318521683403E-2"/>
      </font>
    </dxf>
    <dxf>
      <fill>
        <patternFill>
          <bgColor theme="0"/>
        </patternFill>
      </fill>
    </dxf>
    <dxf>
      <fill>
        <patternFill>
          <bgColor rgb="FFFFC7CE"/>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ont>
        <color auto="1"/>
      </font>
      <fill>
        <patternFill>
          <bgColor rgb="FFFFC7CE"/>
        </patternFill>
      </fill>
    </dxf>
    <dxf>
      <fill>
        <patternFill>
          <bgColor rgb="FFFFC7CE"/>
        </patternFill>
      </fill>
    </dxf>
    <dxf>
      <fill>
        <patternFill>
          <bgColor rgb="FFFFC7CE"/>
        </patternFill>
      </fill>
    </dxf>
    <dxf>
      <fill>
        <patternFill>
          <bgColor rgb="FFFFCCCC"/>
        </patternFill>
      </fill>
    </dxf>
    <dxf>
      <fill>
        <patternFill>
          <bgColor rgb="FFFFCCCC"/>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theme="0" tint="-4.9989318521683403E-2"/>
      </font>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fgColor auto="1"/>
          <bgColor rgb="FFFFCCCC"/>
        </patternFill>
      </fill>
    </dxf>
    <dxf>
      <fill>
        <patternFill>
          <bgColor rgb="FFFFCCCC"/>
        </patternFill>
      </fill>
    </dxf>
    <dxf>
      <fill>
        <patternFill>
          <bgColor rgb="FFFFCCCC"/>
        </patternFill>
      </fill>
    </dxf>
    <dxf>
      <fill>
        <patternFill>
          <bgColor rgb="FFFFCC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auto="1"/>
      </font>
      <fill>
        <patternFill>
          <bgColor rgb="FFFFC7CE"/>
        </patternFill>
      </fill>
    </dxf>
    <dxf>
      <font>
        <color theme="0" tint="-4.9989318521683403E-2"/>
      </font>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theme="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colors>
    <mruColors>
      <color rgb="FFFFCCCC"/>
      <color rgb="FF0066CC"/>
      <color rgb="FF03819B"/>
      <color rgb="FF0099CC"/>
      <color rgb="FFFFC7CE"/>
      <color rgb="FF009939"/>
      <color rgb="FF333399"/>
      <color rgb="FFDDDDDD"/>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366141</xdr:colOff>
      <xdr:row>4</xdr:row>
      <xdr:rowOff>244928</xdr:rowOff>
    </xdr:from>
    <xdr:to>
      <xdr:col>14</xdr:col>
      <xdr:colOff>1025238</xdr:colOff>
      <xdr:row>14</xdr:row>
      <xdr:rowOff>153126</xdr:rowOff>
    </xdr:to>
    <xdr:pic>
      <xdr:nvPicPr>
        <xdr:cNvPr id="2" name="Picture 1" descr="wisconsin school nutrition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523998" y="1442357"/>
          <a:ext cx="5122240" cy="29119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431800</xdr:colOff>
      <xdr:row>1</xdr:row>
      <xdr:rowOff>0</xdr:rowOff>
    </xdr:from>
    <xdr:to>
      <xdr:col>0</xdr:col>
      <xdr:colOff>1367790</xdr:colOff>
      <xdr:row>3</xdr:row>
      <xdr:rowOff>2540</xdr:rowOff>
    </xdr:to>
    <xdr:pic>
      <xdr:nvPicPr>
        <xdr:cNvPr id="11" name="Picture 10" descr="DPI Logo">
          <a:extLst>
            <a:ext uri="{FF2B5EF4-FFF2-40B4-BE49-F238E27FC236}">
              <a16:creationId xmlns:a16="http://schemas.microsoft.com/office/drawing/2014/main" id="{79E46FD1-55EF-4575-93C0-E61C426B4F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800" y="209550"/>
          <a:ext cx="933450" cy="584200"/>
        </a:xfrm>
        <a:prstGeom prst="rect">
          <a:avLst/>
        </a:prstGeom>
        <a:noFill/>
        <a:ln>
          <a:noFill/>
        </a:ln>
      </xdr:spPr>
    </xdr:pic>
    <xdr:clientData/>
  </xdr:twoCellAnchor>
  <xdr:twoCellAnchor editAs="oneCell">
    <xdr:from>
      <xdr:col>0</xdr:col>
      <xdr:colOff>425450</xdr:colOff>
      <xdr:row>31</xdr:row>
      <xdr:rowOff>196850</xdr:rowOff>
    </xdr:from>
    <xdr:to>
      <xdr:col>0</xdr:col>
      <xdr:colOff>1367790</xdr:colOff>
      <xdr:row>33</xdr:row>
      <xdr:rowOff>307340</xdr:rowOff>
    </xdr:to>
    <xdr:pic>
      <xdr:nvPicPr>
        <xdr:cNvPr id="12" name="Picture 11" descr="DPI Logo">
          <a:extLst>
            <a:ext uri="{FF2B5EF4-FFF2-40B4-BE49-F238E27FC236}">
              <a16:creationId xmlns:a16="http://schemas.microsoft.com/office/drawing/2014/main" id="{7F123701-60E2-4406-BC14-3947EBAF3E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7143750"/>
          <a:ext cx="933450" cy="584200"/>
        </a:xfrm>
        <a:prstGeom prst="rect">
          <a:avLst/>
        </a:prstGeom>
        <a:noFill/>
        <a:ln>
          <a:noFill/>
        </a:ln>
      </xdr:spPr>
    </xdr:pic>
    <xdr:clientData/>
  </xdr:twoCellAnchor>
  <xdr:twoCellAnchor editAs="oneCell">
    <xdr:from>
      <xdr:col>0</xdr:col>
      <xdr:colOff>412750</xdr:colOff>
      <xdr:row>62</xdr:row>
      <xdr:rowOff>196850</xdr:rowOff>
    </xdr:from>
    <xdr:to>
      <xdr:col>0</xdr:col>
      <xdr:colOff>1336040</xdr:colOff>
      <xdr:row>64</xdr:row>
      <xdr:rowOff>307340</xdr:rowOff>
    </xdr:to>
    <xdr:pic>
      <xdr:nvPicPr>
        <xdr:cNvPr id="13" name="Picture 12" descr="DPI Logo">
          <a:extLst>
            <a:ext uri="{FF2B5EF4-FFF2-40B4-BE49-F238E27FC236}">
              <a16:creationId xmlns:a16="http://schemas.microsoft.com/office/drawing/2014/main" id="{7F35BF06-CC91-4C1D-9299-922EAFD355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2750" y="14128750"/>
          <a:ext cx="933450" cy="584200"/>
        </a:xfrm>
        <a:prstGeom prst="rect">
          <a:avLst/>
        </a:prstGeom>
        <a:noFill/>
        <a:ln>
          <a:noFill/>
        </a:ln>
      </xdr:spPr>
    </xdr:pic>
    <xdr:clientData/>
  </xdr:twoCellAnchor>
  <xdr:twoCellAnchor editAs="oneCell">
    <xdr:from>
      <xdr:col>0</xdr:col>
      <xdr:colOff>444500</xdr:colOff>
      <xdr:row>93</xdr:row>
      <xdr:rowOff>203200</xdr:rowOff>
    </xdr:from>
    <xdr:to>
      <xdr:col>0</xdr:col>
      <xdr:colOff>1374140</xdr:colOff>
      <xdr:row>96</xdr:row>
      <xdr:rowOff>0</xdr:rowOff>
    </xdr:to>
    <xdr:pic>
      <xdr:nvPicPr>
        <xdr:cNvPr id="14" name="Picture 13" descr="DPI Logo">
          <a:extLst>
            <a:ext uri="{FF2B5EF4-FFF2-40B4-BE49-F238E27FC236}">
              <a16:creationId xmlns:a16="http://schemas.microsoft.com/office/drawing/2014/main" id="{BD4C70CA-907B-4CC4-9CA2-1C7899A5E6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21120100"/>
          <a:ext cx="933450" cy="584200"/>
        </a:xfrm>
        <a:prstGeom prst="rect">
          <a:avLst/>
        </a:prstGeom>
        <a:noFill/>
        <a:ln>
          <a:noFill/>
        </a:ln>
      </xdr:spPr>
    </xdr:pic>
    <xdr:clientData/>
  </xdr:twoCellAnchor>
  <xdr:twoCellAnchor editAs="oneCell">
    <xdr:from>
      <xdr:col>0</xdr:col>
      <xdr:colOff>425450</xdr:colOff>
      <xdr:row>124</xdr:row>
      <xdr:rowOff>190500</xdr:rowOff>
    </xdr:from>
    <xdr:to>
      <xdr:col>0</xdr:col>
      <xdr:colOff>1367790</xdr:colOff>
      <xdr:row>126</xdr:row>
      <xdr:rowOff>307340</xdr:rowOff>
    </xdr:to>
    <xdr:pic>
      <xdr:nvPicPr>
        <xdr:cNvPr id="15" name="Picture 14" descr="DPI Logo">
          <a:extLst>
            <a:ext uri="{FF2B5EF4-FFF2-40B4-BE49-F238E27FC236}">
              <a16:creationId xmlns:a16="http://schemas.microsoft.com/office/drawing/2014/main" id="{BE56ECDB-6C38-41DF-9D9C-E160214B529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8092400"/>
          <a:ext cx="933450" cy="5842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450850</xdr:colOff>
      <xdr:row>1</xdr:row>
      <xdr:rowOff>25400</xdr:rowOff>
    </xdr:from>
    <xdr:to>
      <xdr:col>0</xdr:col>
      <xdr:colOff>1330325</xdr:colOff>
      <xdr:row>2</xdr:row>
      <xdr:rowOff>269875</xdr:rowOff>
    </xdr:to>
    <xdr:pic>
      <xdr:nvPicPr>
        <xdr:cNvPr id="8" name="Picture 7" descr="DPI Logo">
          <a:extLst>
            <a:ext uri="{FF2B5EF4-FFF2-40B4-BE49-F238E27FC236}">
              <a16:creationId xmlns:a16="http://schemas.microsoft.com/office/drawing/2014/main" id="{BCB44D0F-FA58-4CC9-9289-173AD2CE62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850" y="234950"/>
          <a:ext cx="875665" cy="498475"/>
        </a:xfrm>
        <a:prstGeom prst="rect">
          <a:avLst/>
        </a:prstGeom>
        <a:noFill/>
        <a:ln>
          <a:noFill/>
        </a:ln>
      </xdr:spPr>
    </xdr:pic>
    <xdr:clientData/>
  </xdr:twoCellAnchor>
  <xdr:twoCellAnchor editAs="oneCell">
    <xdr:from>
      <xdr:col>0</xdr:col>
      <xdr:colOff>438150</xdr:colOff>
      <xdr:row>32</xdr:row>
      <xdr:rowOff>25400</xdr:rowOff>
    </xdr:from>
    <xdr:to>
      <xdr:col>0</xdr:col>
      <xdr:colOff>1298575</xdr:colOff>
      <xdr:row>33</xdr:row>
      <xdr:rowOff>269875</xdr:rowOff>
    </xdr:to>
    <xdr:pic>
      <xdr:nvPicPr>
        <xdr:cNvPr id="10" name="Picture 9" descr="DPI Logo">
          <a:extLst>
            <a:ext uri="{FF2B5EF4-FFF2-40B4-BE49-F238E27FC236}">
              <a16:creationId xmlns:a16="http://schemas.microsoft.com/office/drawing/2014/main" id="{65D5F9FC-2FBA-4549-B55E-54FED6163F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181850"/>
          <a:ext cx="875665" cy="498475"/>
        </a:xfrm>
        <a:prstGeom prst="rect">
          <a:avLst/>
        </a:prstGeom>
        <a:noFill/>
        <a:ln>
          <a:noFill/>
        </a:ln>
      </xdr:spPr>
    </xdr:pic>
    <xdr:clientData/>
  </xdr:twoCellAnchor>
  <xdr:twoCellAnchor editAs="oneCell">
    <xdr:from>
      <xdr:col>0</xdr:col>
      <xdr:colOff>476250</xdr:colOff>
      <xdr:row>63</xdr:row>
      <xdr:rowOff>38100</xdr:rowOff>
    </xdr:from>
    <xdr:to>
      <xdr:col>0</xdr:col>
      <xdr:colOff>1336675</xdr:colOff>
      <xdr:row>64</xdr:row>
      <xdr:rowOff>269875</xdr:rowOff>
    </xdr:to>
    <xdr:pic>
      <xdr:nvPicPr>
        <xdr:cNvPr id="11" name="Picture 10" descr="DPI Logo">
          <a:extLst>
            <a:ext uri="{FF2B5EF4-FFF2-40B4-BE49-F238E27FC236}">
              <a16:creationId xmlns:a16="http://schemas.microsoft.com/office/drawing/2014/main" id="{A3C12BC5-FC43-40F7-AD7F-E036E1F801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4179550"/>
          <a:ext cx="875665" cy="498475"/>
        </a:xfrm>
        <a:prstGeom prst="rect">
          <a:avLst/>
        </a:prstGeom>
        <a:noFill/>
        <a:ln>
          <a:noFill/>
        </a:ln>
      </xdr:spPr>
    </xdr:pic>
    <xdr:clientData/>
  </xdr:twoCellAnchor>
  <xdr:twoCellAnchor editAs="oneCell">
    <xdr:from>
      <xdr:col>0</xdr:col>
      <xdr:colOff>463550</xdr:colOff>
      <xdr:row>94</xdr:row>
      <xdr:rowOff>19050</xdr:rowOff>
    </xdr:from>
    <xdr:to>
      <xdr:col>0</xdr:col>
      <xdr:colOff>1336675</xdr:colOff>
      <xdr:row>95</xdr:row>
      <xdr:rowOff>263525</xdr:rowOff>
    </xdr:to>
    <xdr:pic>
      <xdr:nvPicPr>
        <xdr:cNvPr id="12" name="Picture 11" descr="DPI Logo">
          <a:extLst>
            <a:ext uri="{FF2B5EF4-FFF2-40B4-BE49-F238E27FC236}">
              <a16:creationId xmlns:a16="http://schemas.microsoft.com/office/drawing/2014/main" id="{EE232DB7-89FF-4131-9B65-6A1CE1A2BD3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550" y="21145500"/>
          <a:ext cx="875665" cy="498475"/>
        </a:xfrm>
        <a:prstGeom prst="rect">
          <a:avLst/>
        </a:prstGeom>
        <a:noFill/>
        <a:ln>
          <a:noFill/>
        </a:ln>
      </xdr:spPr>
    </xdr:pic>
    <xdr:clientData/>
  </xdr:twoCellAnchor>
  <xdr:twoCellAnchor editAs="oneCell">
    <xdr:from>
      <xdr:col>0</xdr:col>
      <xdr:colOff>476250</xdr:colOff>
      <xdr:row>125</xdr:row>
      <xdr:rowOff>31750</xdr:rowOff>
    </xdr:from>
    <xdr:to>
      <xdr:col>0</xdr:col>
      <xdr:colOff>1336675</xdr:colOff>
      <xdr:row>126</xdr:row>
      <xdr:rowOff>269875</xdr:rowOff>
    </xdr:to>
    <xdr:pic>
      <xdr:nvPicPr>
        <xdr:cNvPr id="13" name="Picture 12" descr="DPI Logo">
          <a:extLst>
            <a:ext uri="{FF2B5EF4-FFF2-40B4-BE49-F238E27FC236}">
              <a16:creationId xmlns:a16="http://schemas.microsoft.com/office/drawing/2014/main" id="{68D7922C-CC83-44ED-AE49-199BCD6640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8143200"/>
          <a:ext cx="875665" cy="498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431800</xdr:colOff>
      <xdr:row>0</xdr:row>
      <xdr:rowOff>190500</xdr:rowOff>
    </xdr:from>
    <xdr:to>
      <xdr:col>0</xdr:col>
      <xdr:colOff>1367790</xdr:colOff>
      <xdr:row>2</xdr:row>
      <xdr:rowOff>307340</xdr:rowOff>
    </xdr:to>
    <xdr:pic>
      <xdr:nvPicPr>
        <xdr:cNvPr id="7" name="Picture 6" descr="DPI Logo">
          <a:extLst>
            <a:ext uri="{FF2B5EF4-FFF2-40B4-BE49-F238E27FC236}">
              <a16:creationId xmlns:a16="http://schemas.microsoft.com/office/drawing/2014/main" id="{7DEF1970-550D-4081-BD75-7A563CA86C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800" y="190500"/>
          <a:ext cx="933450" cy="584200"/>
        </a:xfrm>
        <a:prstGeom prst="rect">
          <a:avLst/>
        </a:prstGeom>
        <a:noFill/>
        <a:ln>
          <a:noFill/>
        </a:ln>
      </xdr:spPr>
    </xdr:pic>
    <xdr:clientData/>
  </xdr:twoCellAnchor>
  <xdr:twoCellAnchor editAs="oneCell">
    <xdr:from>
      <xdr:col>0</xdr:col>
      <xdr:colOff>419100</xdr:colOff>
      <xdr:row>31</xdr:row>
      <xdr:rowOff>190500</xdr:rowOff>
    </xdr:from>
    <xdr:to>
      <xdr:col>0</xdr:col>
      <xdr:colOff>1367790</xdr:colOff>
      <xdr:row>33</xdr:row>
      <xdr:rowOff>307340</xdr:rowOff>
    </xdr:to>
    <xdr:pic>
      <xdr:nvPicPr>
        <xdr:cNvPr id="8" name="Picture 7" descr="DPI Logo">
          <a:extLst>
            <a:ext uri="{FF2B5EF4-FFF2-40B4-BE49-F238E27FC236}">
              <a16:creationId xmlns:a16="http://schemas.microsoft.com/office/drawing/2014/main" id="{0678D022-EEA3-4954-984A-2A92626010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7137400"/>
          <a:ext cx="933450" cy="584200"/>
        </a:xfrm>
        <a:prstGeom prst="rect">
          <a:avLst/>
        </a:prstGeom>
        <a:noFill/>
        <a:ln>
          <a:noFill/>
        </a:ln>
      </xdr:spPr>
    </xdr:pic>
    <xdr:clientData/>
  </xdr:twoCellAnchor>
  <xdr:twoCellAnchor editAs="oneCell">
    <xdr:from>
      <xdr:col>0</xdr:col>
      <xdr:colOff>412750</xdr:colOff>
      <xdr:row>62</xdr:row>
      <xdr:rowOff>203200</xdr:rowOff>
    </xdr:from>
    <xdr:to>
      <xdr:col>0</xdr:col>
      <xdr:colOff>1336040</xdr:colOff>
      <xdr:row>65</xdr:row>
      <xdr:rowOff>0</xdr:rowOff>
    </xdr:to>
    <xdr:pic>
      <xdr:nvPicPr>
        <xdr:cNvPr id="9" name="Picture 8" descr="DPI Logo">
          <a:extLst>
            <a:ext uri="{FF2B5EF4-FFF2-40B4-BE49-F238E27FC236}">
              <a16:creationId xmlns:a16="http://schemas.microsoft.com/office/drawing/2014/main" id="{A379E56E-4841-4328-9C00-1B042E6D42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2750" y="14135100"/>
          <a:ext cx="933450" cy="584200"/>
        </a:xfrm>
        <a:prstGeom prst="rect">
          <a:avLst/>
        </a:prstGeom>
        <a:noFill/>
        <a:ln>
          <a:noFill/>
        </a:ln>
      </xdr:spPr>
    </xdr:pic>
    <xdr:clientData/>
  </xdr:twoCellAnchor>
  <xdr:twoCellAnchor editAs="oneCell">
    <xdr:from>
      <xdr:col>0</xdr:col>
      <xdr:colOff>463550</xdr:colOff>
      <xdr:row>93</xdr:row>
      <xdr:rowOff>203200</xdr:rowOff>
    </xdr:from>
    <xdr:to>
      <xdr:col>0</xdr:col>
      <xdr:colOff>1405890</xdr:colOff>
      <xdr:row>96</xdr:row>
      <xdr:rowOff>0</xdr:rowOff>
    </xdr:to>
    <xdr:pic>
      <xdr:nvPicPr>
        <xdr:cNvPr id="10" name="Picture 9" descr="DPI Logo">
          <a:extLst>
            <a:ext uri="{FF2B5EF4-FFF2-40B4-BE49-F238E27FC236}">
              <a16:creationId xmlns:a16="http://schemas.microsoft.com/office/drawing/2014/main" id="{67217BA3-4A41-44E3-B325-AB0D60B1855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550" y="21120100"/>
          <a:ext cx="933450" cy="584200"/>
        </a:xfrm>
        <a:prstGeom prst="rect">
          <a:avLst/>
        </a:prstGeom>
        <a:noFill/>
        <a:ln>
          <a:noFill/>
        </a:ln>
      </xdr:spPr>
    </xdr:pic>
    <xdr:clientData/>
  </xdr:twoCellAnchor>
  <xdr:twoCellAnchor editAs="oneCell">
    <xdr:from>
      <xdr:col>0</xdr:col>
      <xdr:colOff>419100</xdr:colOff>
      <xdr:row>124</xdr:row>
      <xdr:rowOff>190500</xdr:rowOff>
    </xdr:from>
    <xdr:to>
      <xdr:col>0</xdr:col>
      <xdr:colOff>1367790</xdr:colOff>
      <xdr:row>126</xdr:row>
      <xdr:rowOff>307340</xdr:rowOff>
    </xdr:to>
    <xdr:pic>
      <xdr:nvPicPr>
        <xdr:cNvPr id="11" name="Picture 10" descr="DPI Logo">
          <a:extLst>
            <a:ext uri="{FF2B5EF4-FFF2-40B4-BE49-F238E27FC236}">
              <a16:creationId xmlns:a16="http://schemas.microsoft.com/office/drawing/2014/main" id="{A9BD2F90-BCF3-4EB5-ADAC-DA42820B69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28092400"/>
          <a:ext cx="933450" cy="5842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444500</xdr:colOff>
      <xdr:row>1</xdr:row>
      <xdr:rowOff>0</xdr:rowOff>
    </xdr:from>
    <xdr:to>
      <xdr:col>0</xdr:col>
      <xdr:colOff>1374140</xdr:colOff>
      <xdr:row>3</xdr:row>
      <xdr:rowOff>2540</xdr:rowOff>
    </xdr:to>
    <xdr:pic>
      <xdr:nvPicPr>
        <xdr:cNvPr id="7" name="Picture 6" descr="DPI Logo">
          <a:extLst>
            <a:ext uri="{FF2B5EF4-FFF2-40B4-BE49-F238E27FC236}">
              <a16:creationId xmlns:a16="http://schemas.microsoft.com/office/drawing/2014/main" id="{9DB51AD1-A2B3-48CA-BD70-764BE5F813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209550"/>
          <a:ext cx="933450" cy="584200"/>
        </a:xfrm>
        <a:prstGeom prst="rect">
          <a:avLst/>
        </a:prstGeom>
        <a:noFill/>
        <a:ln>
          <a:noFill/>
        </a:ln>
      </xdr:spPr>
    </xdr:pic>
    <xdr:clientData/>
  </xdr:twoCellAnchor>
  <xdr:twoCellAnchor editAs="oneCell">
    <xdr:from>
      <xdr:col>0</xdr:col>
      <xdr:colOff>450850</xdr:colOff>
      <xdr:row>32</xdr:row>
      <xdr:rowOff>6350</xdr:rowOff>
    </xdr:from>
    <xdr:to>
      <xdr:col>0</xdr:col>
      <xdr:colOff>1374140</xdr:colOff>
      <xdr:row>34</xdr:row>
      <xdr:rowOff>2540</xdr:rowOff>
    </xdr:to>
    <xdr:pic>
      <xdr:nvPicPr>
        <xdr:cNvPr id="8" name="Picture 7" descr="DPI Logo">
          <a:extLst>
            <a:ext uri="{FF2B5EF4-FFF2-40B4-BE49-F238E27FC236}">
              <a16:creationId xmlns:a16="http://schemas.microsoft.com/office/drawing/2014/main" id="{0279B9BA-2A48-474F-BA13-8BE2C19D9C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0850" y="7162800"/>
          <a:ext cx="933450" cy="584200"/>
        </a:xfrm>
        <a:prstGeom prst="rect">
          <a:avLst/>
        </a:prstGeom>
        <a:noFill/>
        <a:ln>
          <a:noFill/>
        </a:ln>
      </xdr:spPr>
    </xdr:pic>
    <xdr:clientData/>
  </xdr:twoCellAnchor>
  <xdr:twoCellAnchor editAs="oneCell">
    <xdr:from>
      <xdr:col>0</xdr:col>
      <xdr:colOff>444500</xdr:colOff>
      <xdr:row>62</xdr:row>
      <xdr:rowOff>190500</xdr:rowOff>
    </xdr:from>
    <xdr:to>
      <xdr:col>0</xdr:col>
      <xdr:colOff>1374140</xdr:colOff>
      <xdr:row>64</xdr:row>
      <xdr:rowOff>307340</xdr:rowOff>
    </xdr:to>
    <xdr:pic>
      <xdr:nvPicPr>
        <xdr:cNvPr id="9" name="Picture 8" descr="DPI Logo">
          <a:extLst>
            <a:ext uri="{FF2B5EF4-FFF2-40B4-BE49-F238E27FC236}">
              <a16:creationId xmlns:a16="http://schemas.microsoft.com/office/drawing/2014/main" id="{663BF938-3D9E-4DA8-9A72-0CA7A7733A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14122400"/>
          <a:ext cx="933450" cy="584200"/>
        </a:xfrm>
        <a:prstGeom prst="rect">
          <a:avLst/>
        </a:prstGeom>
        <a:noFill/>
        <a:ln>
          <a:noFill/>
        </a:ln>
      </xdr:spPr>
    </xdr:pic>
    <xdr:clientData/>
  </xdr:twoCellAnchor>
  <xdr:twoCellAnchor editAs="oneCell">
    <xdr:from>
      <xdr:col>0</xdr:col>
      <xdr:colOff>425450</xdr:colOff>
      <xdr:row>94</xdr:row>
      <xdr:rowOff>6350</xdr:rowOff>
    </xdr:from>
    <xdr:to>
      <xdr:col>0</xdr:col>
      <xdr:colOff>1367790</xdr:colOff>
      <xdr:row>96</xdr:row>
      <xdr:rowOff>2540</xdr:rowOff>
    </xdr:to>
    <xdr:pic>
      <xdr:nvPicPr>
        <xdr:cNvPr id="10" name="Picture 9" descr="DPI Logo">
          <a:extLst>
            <a:ext uri="{FF2B5EF4-FFF2-40B4-BE49-F238E27FC236}">
              <a16:creationId xmlns:a16="http://schemas.microsoft.com/office/drawing/2014/main" id="{0D48AD25-FAED-4185-8B1F-0013E4E007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5450" y="21132800"/>
          <a:ext cx="933450" cy="584200"/>
        </a:xfrm>
        <a:prstGeom prst="rect">
          <a:avLst/>
        </a:prstGeom>
        <a:noFill/>
        <a:ln>
          <a:noFill/>
        </a:ln>
      </xdr:spPr>
    </xdr:pic>
    <xdr:clientData/>
  </xdr:twoCellAnchor>
  <xdr:twoCellAnchor editAs="oneCell">
    <xdr:from>
      <xdr:col>0</xdr:col>
      <xdr:colOff>469900</xdr:colOff>
      <xdr:row>124</xdr:row>
      <xdr:rowOff>190500</xdr:rowOff>
    </xdr:from>
    <xdr:to>
      <xdr:col>0</xdr:col>
      <xdr:colOff>1405890</xdr:colOff>
      <xdr:row>126</xdr:row>
      <xdr:rowOff>307340</xdr:rowOff>
    </xdr:to>
    <xdr:pic>
      <xdr:nvPicPr>
        <xdr:cNvPr id="11" name="Picture 10" descr="DPI Logo">
          <a:extLst>
            <a:ext uri="{FF2B5EF4-FFF2-40B4-BE49-F238E27FC236}">
              <a16:creationId xmlns:a16="http://schemas.microsoft.com/office/drawing/2014/main" id="{771C24C2-1913-4EEF-B602-DB28ED6E25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900" y="28092400"/>
          <a:ext cx="933450" cy="584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pi.wi.gov/school-nutrition/program-requirements/menu-planning/production-record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Q37"/>
  <sheetViews>
    <sheetView tabSelected="1" zoomScaleNormal="100" workbookViewId="0">
      <selection activeCell="A2" sqref="A2"/>
    </sheetView>
  </sheetViews>
  <sheetFormatPr defaultColWidth="0" defaultRowHeight="23.25" customHeight="1" zeroHeight="1" x14ac:dyDescent="0.3"/>
  <cols>
    <col min="1" max="15" width="16.81640625" style="14" customWidth="1"/>
    <col min="16" max="17" width="0" style="14" hidden="1" customWidth="1"/>
    <col min="18" max="16384" width="9.1796875" style="14" hidden="1"/>
  </cols>
  <sheetData>
    <row r="1" spans="2:17" ht="23.25" customHeight="1" x14ac:dyDescent="0.3"/>
    <row r="2" spans="2:17" ht="23.25" customHeight="1" thickBot="1" x14ac:dyDescent="0.35"/>
    <row r="3" spans="2:17" ht="23.25" customHeight="1" x14ac:dyDescent="0.3">
      <c r="B3" s="275" t="s">
        <v>117</v>
      </c>
      <c r="C3" s="276"/>
      <c r="D3" s="276"/>
      <c r="E3" s="276"/>
      <c r="F3" s="276"/>
      <c r="G3" s="276"/>
      <c r="H3" s="276"/>
      <c r="I3" s="276"/>
      <c r="J3" s="277"/>
      <c r="K3" s="8"/>
      <c r="L3" s="8"/>
      <c r="M3" s="8"/>
      <c r="O3" s="9"/>
      <c r="P3" s="9"/>
      <c r="Q3" s="9"/>
    </row>
    <row r="4" spans="2:17" ht="23.25" customHeight="1" x14ac:dyDescent="0.3">
      <c r="B4" s="278"/>
      <c r="C4" s="279"/>
      <c r="D4" s="279"/>
      <c r="E4" s="279"/>
      <c r="F4" s="279"/>
      <c r="G4" s="279"/>
      <c r="H4" s="279"/>
      <c r="I4" s="279"/>
      <c r="J4" s="280"/>
      <c r="K4" s="8"/>
      <c r="L4" s="8"/>
      <c r="M4" s="8"/>
      <c r="O4" s="10"/>
      <c r="P4" s="10"/>
      <c r="Q4" s="10"/>
    </row>
    <row r="5" spans="2:17" ht="23.25" customHeight="1" x14ac:dyDescent="0.3">
      <c r="B5" s="278"/>
      <c r="C5" s="279"/>
      <c r="D5" s="279"/>
      <c r="E5" s="279"/>
      <c r="F5" s="279"/>
      <c r="G5" s="279"/>
      <c r="H5" s="279"/>
      <c r="I5" s="279"/>
      <c r="J5" s="280"/>
      <c r="O5" s="11"/>
      <c r="P5" s="11"/>
      <c r="Q5" s="11"/>
    </row>
    <row r="6" spans="2:17" ht="23.25" customHeight="1" x14ac:dyDescent="0.3">
      <c r="B6" s="278"/>
      <c r="C6" s="279"/>
      <c r="D6" s="279"/>
      <c r="E6" s="279"/>
      <c r="F6" s="279"/>
      <c r="G6" s="279"/>
      <c r="H6" s="279"/>
      <c r="I6" s="279"/>
      <c r="J6" s="280"/>
      <c r="K6" s="12"/>
      <c r="L6" s="12"/>
      <c r="M6" s="12"/>
      <c r="O6" s="10"/>
      <c r="P6" s="10"/>
      <c r="Q6" s="10"/>
    </row>
    <row r="7" spans="2:17" ht="23.25" customHeight="1" x14ac:dyDescent="0.3">
      <c r="B7" s="278"/>
      <c r="C7" s="279"/>
      <c r="D7" s="279"/>
      <c r="E7" s="279"/>
      <c r="F7" s="279"/>
      <c r="G7" s="279"/>
      <c r="H7" s="279"/>
      <c r="I7" s="279"/>
      <c r="J7" s="280"/>
      <c r="K7" s="12"/>
      <c r="L7" s="12"/>
      <c r="M7" s="12"/>
      <c r="O7" s="3"/>
      <c r="P7" s="3"/>
      <c r="Q7" s="3"/>
    </row>
    <row r="8" spans="2:17" ht="23.25" customHeight="1" x14ac:dyDescent="0.3">
      <c r="B8" s="278"/>
      <c r="C8" s="279"/>
      <c r="D8" s="279"/>
      <c r="E8" s="279"/>
      <c r="F8" s="279"/>
      <c r="G8" s="279"/>
      <c r="H8" s="279"/>
      <c r="I8" s="279"/>
      <c r="J8" s="280"/>
      <c r="K8" s="12"/>
      <c r="L8" s="12"/>
      <c r="M8" s="12"/>
      <c r="O8" s="10"/>
      <c r="P8" s="10"/>
      <c r="Q8" s="10"/>
    </row>
    <row r="9" spans="2:17" ht="23.25" customHeight="1" x14ac:dyDescent="0.3">
      <c r="B9" s="278"/>
      <c r="C9" s="279"/>
      <c r="D9" s="279"/>
      <c r="E9" s="279"/>
      <c r="F9" s="279"/>
      <c r="G9" s="279"/>
      <c r="H9" s="279"/>
      <c r="I9" s="279"/>
      <c r="J9" s="280"/>
      <c r="K9" s="12"/>
      <c r="L9" s="12"/>
      <c r="M9" s="12"/>
      <c r="O9" s="11"/>
      <c r="P9" s="11"/>
      <c r="Q9" s="11"/>
    </row>
    <row r="10" spans="2:17" ht="23.25" customHeight="1" x14ac:dyDescent="0.3">
      <c r="B10" s="278"/>
      <c r="C10" s="279"/>
      <c r="D10" s="279"/>
      <c r="E10" s="279"/>
      <c r="F10" s="279"/>
      <c r="G10" s="279"/>
      <c r="H10" s="279"/>
      <c r="I10" s="279"/>
      <c r="J10" s="280"/>
      <c r="K10" s="12"/>
      <c r="L10" s="12"/>
      <c r="M10" s="12"/>
      <c r="O10" s="11"/>
      <c r="P10" s="11"/>
      <c r="Q10" s="11"/>
    </row>
    <row r="11" spans="2:17" ht="23.25" customHeight="1" x14ac:dyDescent="0.3">
      <c r="B11" s="278"/>
      <c r="C11" s="279"/>
      <c r="D11" s="279"/>
      <c r="E11" s="279"/>
      <c r="F11" s="279"/>
      <c r="G11" s="279"/>
      <c r="H11" s="279"/>
      <c r="I11" s="279"/>
      <c r="J11" s="280"/>
      <c r="K11" s="12"/>
      <c r="L11" s="12"/>
      <c r="M11" s="12"/>
      <c r="O11" s="11"/>
      <c r="P11" s="11"/>
      <c r="Q11" s="11"/>
    </row>
    <row r="12" spans="2:17" ht="23.25" customHeight="1" x14ac:dyDescent="0.3">
      <c r="B12" s="278"/>
      <c r="C12" s="279"/>
      <c r="D12" s="279"/>
      <c r="E12" s="279"/>
      <c r="F12" s="279"/>
      <c r="G12" s="279"/>
      <c r="H12" s="279"/>
      <c r="I12" s="279"/>
      <c r="J12" s="280"/>
      <c r="K12" s="12"/>
      <c r="L12" s="12"/>
      <c r="M12" s="12"/>
      <c r="O12" s="11"/>
      <c r="P12" s="11"/>
      <c r="Q12" s="11"/>
    </row>
    <row r="13" spans="2:17" ht="23.25" customHeight="1" x14ac:dyDescent="0.3">
      <c r="B13" s="278"/>
      <c r="C13" s="279"/>
      <c r="D13" s="279"/>
      <c r="E13" s="279"/>
      <c r="F13" s="279"/>
      <c r="G13" s="279"/>
      <c r="H13" s="279"/>
      <c r="I13" s="279"/>
      <c r="J13" s="280"/>
      <c r="K13" s="12"/>
      <c r="L13" s="12"/>
      <c r="M13" s="12"/>
      <c r="O13" s="11"/>
      <c r="P13" s="11"/>
      <c r="Q13" s="11"/>
    </row>
    <row r="14" spans="2:17" ht="23.25" customHeight="1" x14ac:dyDescent="0.3">
      <c r="B14" s="278"/>
      <c r="C14" s="279"/>
      <c r="D14" s="279"/>
      <c r="E14" s="279"/>
      <c r="F14" s="279"/>
      <c r="G14" s="279"/>
      <c r="H14" s="279"/>
      <c r="I14" s="279"/>
      <c r="J14" s="280"/>
      <c r="K14" s="12"/>
      <c r="L14" s="12"/>
      <c r="M14" s="12"/>
      <c r="O14" s="11"/>
      <c r="P14" s="11"/>
      <c r="Q14" s="11"/>
    </row>
    <row r="15" spans="2:17" ht="23.25" customHeight="1" x14ac:dyDescent="0.3">
      <c r="B15" s="278"/>
      <c r="C15" s="279"/>
      <c r="D15" s="279"/>
      <c r="E15" s="279"/>
      <c r="F15" s="279"/>
      <c r="G15" s="279"/>
      <c r="H15" s="279"/>
      <c r="I15" s="279"/>
      <c r="J15" s="280"/>
      <c r="K15" s="7"/>
      <c r="L15" s="7"/>
      <c r="M15" s="7"/>
      <c r="O15" s="11"/>
      <c r="P15" s="11"/>
      <c r="Q15" s="11"/>
    </row>
    <row r="16" spans="2:17" ht="23.25" customHeight="1" x14ac:dyDescent="0.3">
      <c r="B16" s="278"/>
      <c r="C16" s="279"/>
      <c r="D16" s="279"/>
      <c r="E16" s="279"/>
      <c r="F16" s="279"/>
      <c r="G16" s="279"/>
      <c r="H16" s="279"/>
      <c r="I16" s="279"/>
      <c r="J16" s="280"/>
      <c r="K16" s="7"/>
      <c r="L16" s="7"/>
      <c r="M16" s="7"/>
      <c r="O16" s="11"/>
      <c r="P16" s="11"/>
      <c r="Q16" s="11"/>
    </row>
    <row r="17" spans="2:17" ht="23.25" customHeight="1" x14ac:dyDescent="0.3">
      <c r="B17" s="278"/>
      <c r="C17" s="279"/>
      <c r="D17" s="279"/>
      <c r="E17" s="279"/>
      <c r="F17" s="279"/>
      <c r="G17" s="279"/>
      <c r="H17" s="279"/>
      <c r="I17" s="279"/>
      <c r="J17" s="280"/>
      <c r="K17" s="7"/>
      <c r="L17" s="7"/>
      <c r="M17" s="7"/>
      <c r="O17" s="11"/>
      <c r="P17" s="11"/>
      <c r="Q17" s="11"/>
    </row>
    <row r="18" spans="2:17" ht="23.25" customHeight="1" x14ac:dyDescent="0.3">
      <c r="B18" s="278"/>
      <c r="C18" s="279"/>
      <c r="D18" s="279"/>
      <c r="E18" s="279"/>
      <c r="F18" s="279"/>
      <c r="G18" s="279"/>
      <c r="H18" s="279"/>
      <c r="I18" s="279"/>
      <c r="J18" s="280"/>
      <c r="K18" s="7"/>
      <c r="L18" s="7"/>
      <c r="M18" s="7"/>
      <c r="O18" s="10"/>
      <c r="P18" s="10"/>
      <c r="Q18" s="10"/>
    </row>
    <row r="19" spans="2:17" ht="23.25" customHeight="1" x14ac:dyDescent="0.3">
      <c r="B19" s="278"/>
      <c r="C19" s="279"/>
      <c r="D19" s="279"/>
      <c r="E19" s="279"/>
      <c r="F19" s="279"/>
      <c r="G19" s="279"/>
      <c r="H19" s="279"/>
      <c r="I19" s="279"/>
      <c r="J19" s="280"/>
      <c r="K19" s="7"/>
      <c r="L19" s="7"/>
      <c r="M19" s="7"/>
      <c r="O19" s="11"/>
      <c r="P19" s="11"/>
      <c r="Q19" s="11"/>
    </row>
    <row r="20" spans="2:17" ht="23.25" customHeight="1" x14ac:dyDescent="0.3">
      <c r="B20" s="278"/>
      <c r="C20" s="279"/>
      <c r="D20" s="279"/>
      <c r="E20" s="279"/>
      <c r="F20" s="279"/>
      <c r="G20" s="279"/>
      <c r="H20" s="279"/>
      <c r="I20" s="279"/>
      <c r="J20" s="280"/>
      <c r="K20" s="7"/>
      <c r="L20" s="7"/>
      <c r="M20" s="7"/>
      <c r="O20" s="11"/>
      <c r="P20" s="11"/>
      <c r="Q20" s="11"/>
    </row>
    <row r="21" spans="2:17" ht="23.25" customHeight="1" x14ac:dyDescent="0.3">
      <c r="B21" s="278"/>
      <c r="C21" s="279"/>
      <c r="D21" s="279"/>
      <c r="E21" s="279"/>
      <c r="F21" s="279"/>
      <c r="G21" s="279"/>
      <c r="H21" s="279"/>
      <c r="I21" s="279"/>
      <c r="J21" s="280"/>
      <c r="K21" s="7"/>
      <c r="L21" s="7"/>
      <c r="M21" s="7"/>
      <c r="O21" s="11"/>
      <c r="P21" s="11"/>
      <c r="Q21" s="11"/>
    </row>
    <row r="22" spans="2:17" ht="23.25" customHeight="1" x14ac:dyDescent="0.3">
      <c r="B22" s="278"/>
      <c r="C22" s="279"/>
      <c r="D22" s="279"/>
      <c r="E22" s="279"/>
      <c r="F22" s="279"/>
      <c r="G22" s="279"/>
      <c r="H22" s="279"/>
      <c r="I22" s="279"/>
      <c r="J22" s="280"/>
      <c r="K22" s="7"/>
      <c r="L22" s="7"/>
      <c r="M22" s="7"/>
      <c r="O22" s="11"/>
      <c r="P22" s="11"/>
      <c r="Q22" s="11"/>
    </row>
    <row r="23" spans="2:17" ht="23.25" customHeight="1" x14ac:dyDescent="0.3">
      <c r="B23" s="278"/>
      <c r="C23" s="279"/>
      <c r="D23" s="279"/>
      <c r="E23" s="279"/>
      <c r="F23" s="279"/>
      <c r="G23" s="279"/>
      <c r="H23" s="279"/>
      <c r="I23" s="279"/>
      <c r="J23" s="280"/>
      <c r="K23" s="7"/>
      <c r="L23" s="7"/>
      <c r="M23" s="7"/>
      <c r="O23" s="11"/>
      <c r="P23" s="11"/>
      <c r="Q23" s="11"/>
    </row>
    <row r="24" spans="2:17" ht="23.25" customHeight="1" x14ac:dyDescent="0.3">
      <c r="B24" s="278"/>
      <c r="C24" s="279"/>
      <c r="D24" s="279"/>
      <c r="E24" s="279"/>
      <c r="F24" s="279"/>
      <c r="G24" s="279"/>
      <c r="H24" s="279"/>
      <c r="I24" s="279"/>
      <c r="J24" s="280"/>
      <c r="K24" s="7"/>
      <c r="L24" s="7"/>
      <c r="M24" s="7"/>
      <c r="O24" s="11"/>
      <c r="P24" s="11"/>
      <c r="Q24" s="11"/>
    </row>
    <row r="25" spans="2:17" ht="23.25" customHeight="1" thickBot="1" x14ac:dyDescent="0.35">
      <c r="B25" s="281"/>
      <c r="C25" s="282"/>
      <c r="D25" s="282"/>
      <c r="E25" s="282"/>
      <c r="F25" s="282"/>
      <c r="G25" s="282"/>
      <c r="H25" s="282"/>
      <c r="I25" s="282"/>
      <c r="J25" s="283"/>
      <c r="K25" s="7"/>
      <c r="L25" s="7"/>
      <c r="M25" s="7"/>
      <c r="O25" s="11"/>
      <c r="P25" s="11"/>
      <c r="Q25" s="11"/>
    </row>
    <row r="26" spans="2:17" ht="23.25" customHeight="1" x14ac:dyDescent="0.3">
      <c r="B26" s="229"/>
      <c r="C26" s="229"/>
      <c r="D26" s="229"/>
      <c r="E26" s="229"/>
      <c r="F26" s="229"/>
      <c r="G26" s="229"/>
      <c r="H26" s="229"/>
      <c r="I26" s="229"/>
      <c r="J26" s="229"/>
      <c r="K26" s="7"/>
      <c r="L26" s="7"/>
      <c r="M26" s="7"/>
      <c r="O26" s="11"/>
      <c r="P26" s="11"/>
      <c r="Q26" s="11"/>
    </row>
    <row r="27" spans="2:17" ht="23.25" customHeight="1" x14ac:dyDescent="0.3">
      <c r="B27" s="229"/>
      <c r="C27" s="229"/>
      <c r="D27" s="229"/>
      <c r="E27" s="229"/>
      <c r="F27" s="229"/>
      <c r="G27" s="229"/>
      <c r="H27" s="229"/>
      <c r="I27" s="229"/>
      <c r="J27" s="229"/>
      <c r="K27" s="7"/>
      <c r="L27" s="7"/>
      <c r="M27" s="7"/>
      <c r="O27" s="11"/>
      <c r="P27" s="11"/>
      <c r="Q27" s="11"/>
    </row>
    <row r="28" spans="2:17" ht="23.25" customHeight="1" x14ac:dyDescent="0.3">
      <c r="B28" s="229"/>
      <c r="C28" s="229"/>
      <c r="D28" s="229"/>
      <c r="E28" s="229"/>
      <c r="F28" s="229"/>
      <c r="G28" s="229"/>
      <c r="H28" s="229"/>
      <c r="I28" s="229"/>
      <c r="J28" s="229"/>
      <c r="K28" s="7"/>
      <c r="L28" s="7"/>
      <c r="M28" s="7"/>
      <c r="O28" s="11"/>
      <c r="P28" s="11"/>
      <c r="Q28" s="11"/>
    </row>
    <row r="29" spans="2:17" ht="23.25" customHeight="1" x14ac:dyDescent="0.3">
      <c r="B29" s="15"/>
      <c r="C29" s="15"/>
      <c r="D29" s="15"/>
      <c r="E29" s="15"/>
      <c r="F29" s="15"/>
      <c r="G29" s="15"/>
      <c r="H29" s="15"/>
      <c r="I29" s="15"/>
      <c r="J29" s="15"/>
      <c r="O29" s="11"/>
      <c r="P29" s="11"/>
      <c r="Q29" s="11"/>
    </row>
    <row r="30" spans="2:17" ht="23.25" hidden="1" customHeight="1" x14ac:dyDescent="0.3">
      <c r="B30" s="16"/>
      <c r="C30" s="16"/>
      <c r="D30" s="16"/>
      <c r="E30" s="16"/>
      <c r="F30" s="16"/>
      <c r="G30" s="16"/>
      <c r="H30" s="16"/>
      <c r="I30" s="16"/>
      <c r="J30" s="16"/>
      <c r="O30" s="11"/>
      <c r="P30" s="11"/>
      <c r="Q30" s="11"/>
    </row>
    <row r="31" spans="2:17" ht="23.25" hidden="1" customHeight="1" x14ac:dyDescent="0.3">
      <c r="B31" s="13"/>
      <c r="C31" s="13"/>
      <c r="D31" s="13"/>
      <c r="E31" s="13"/>
      <c r="F31" s="13"/>
      <c r="O31" s="10"/>
      <c r="P31" s="10"/>
      <c r="Q31" s="10"/>
    </row>
    <row r="32" spans="2:17" ht="23.25" hidden="1" customHeight="1" x14ac:dyDescent="0.3">
      <c r="B32" s="6"/>
      <c r="C32" s="6"/>
      <c r="D32" s="6"/>
      <c r="E32" s="6"/>
      <c r="F32" s="6"/>
      <c r="O32" s="11"/>
      <c r="P32" s="11"/>
      <c r="Q32" s="11"/>
    </row>
    <row r="33" spans="2:17" ht="23.25" hidden="1" customHeight="1" x14ac:dyDescent="0.3">
      <c r="B33" s="6"/>
      <c r="C33" s="6"/>
      <c r="D33" s="6"/>
      <c r="E33" s="6"/>
      <c r="F33" s="6"/>
      <c r="O33" s="11"/>
      <c r="P33" s="11"/>
      <c r="Q33" s="11"/>
    </row>
    <row r="34" spans="2:17" ht="23.25" hidden="1" customHeight="1" x14ac:dyDescent="0.3">
      <c r="B34" s="6"/>
      <c r="C34" s="6"/>
      <c r="D34" s="6"/>
      <c r="E34" s="6"/>
      <c r="F34" s="6"/>
      <c r="O34" s="11"/>
      <c r="P34" s="11"/>
      <c r="Q34" s="11"/>
    </row>
    <row r="35" spans="2:17" ht="23.25" hidden="1" customHeight="1" x14ac:dyDescent="0.3">
      <c r="B35" s="6"/>
      <c r="C35" s="6"/>
      <c r="D35" s="6"/>
      <c r="E35" s="6"/>
      <c r="F35" s="6"/>
      <c r="O35" s="11"/>
      <c r="P35" s="11"/>
      <c r="Q35" s="11"/>
    </row>
    <row r="36" spans="2:17" ht="23.25" hidden="1" customHeight="1" x14ac:dyDescent="0.3">
      <c r="B36" s="6"/>
      <c r="C36" s="6"/>
      <c r="D36" s="6"/>
      <c r="E36" s="6"/>
      <c r="F36" s="6"/>
      <c r="O36" s="11"/>
      <c r="P36" s="11"/>
      <c r="Q36" s="11"/>
    </row>
    <row r="37" spans="2:17" ht="23.25" hidden="1" customHeight="1" x14ac:dyDescent="0.3">
      <c r="B37" s="6"/>
      <c r="C37" s="6"/>
      <c r="D37" s="6"/>
      <c r="E37" s="6"/>
      <c r="F37" s="6"/>
      <c r="O37" s="11"/>
      <c r="P37" s="11"/>
      <c r="Q37" s="11"/>
    </row>
  </sheetData>
  <sheetProtection algorithmName="SHA-512" hashValue="LRcZVqUx9PSlk2x+MNUAks6RpLiQB7+zqPp2CjXqCbLBnHvkdSFF/T+ko6miRBwCTyAq5hX6rLx7is/kSY8zLg==" saltValue="lQEJ82Yf9pDVLMGK/XDVrw==" spinCount="100000" sheet="1" objects="1" scenarios="1"/>
  <mergeCells count="1">
    <mergeCell ref="B3:J2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155"/>
  <sheetViews>
    <sheetView showZeros="0" zoomScaleNormal="100" workbookViewId="0">
      <selection activeCell="E132" sqref="E132"/>
    </sheetView>
  </sheetViews>
  <sheetFormatPr defaultColWidth="0" defaultRowHeight="14" zeroHeight="1" x14ac:dyDescent="0.3"/>
  <cols>
    <col min="1" max="1" width="25.54296875" style="1" customWidth="1"/>
    <col min="2" max="2" width="11.54296875" style="1" customWidth="1"/>
    <col min="3" max="4" width="9.1796875" style="1" customWidth="1"/>
    <col min="5" max="13" width="5.81640625" style="1" customWidth="1"/>
    <col min="14" max="14" width="6.81640625" style="5" customWidth="1"/>
    <col min="15" max="16" width="9.1796875" style="1" customWidth="1"/>
    <col min="17" max="22" width="0" style="1" hidden="1" customWidth="1"/>
    <col min="23" max="16384" width="9.1796875" style="1" hidden="1"/>
  </cols>
  <sheetData>
    <row r="1" spans="1:18" s="3" customFormat="1" ht="16.5" customHeight="1" thickBot="1" x14ac:dyDescent="0.4">
      <c r="A1" s="578" t="s">
        <v>84</v>
      </c>
      <c r="B1" s="579"/>
      <c r="C1" s="579"/>
      <c r="D1" s="579"/>
      <c r="E1" s="579"/>
      <c r="F1" s="579"/>
      <c r="G1" s="579"/>
      <c r="H1" s="579"/>
      <c r="I1" s="579"/>
      <c r="J1" s="579"/>
      <c r="K1" s="579"/>
      <c r="L1" s="579"/>
      <c r="M1" s="579"/>
      <c r="N1" s="579"/>
      <c r="O1" s="580"/>
    </row>
    <row r="2" spans="1:18" s="4" customFormat="1" ht="20.25" customHeight="1" x14ac:dyDescent="0.35">
      <c r="A2" s="520"/>
      <c r="B2" s="107" t="s">
        <v>10</v>
      </c>
      <c r="C2" s="522" t="s">
        <v>0</v>
      </c>
      <c r="D2" s="524" t="s">
        <v>1</v>
      </c>
      <c r="E2" s="524" t="s">
        <v>2</v>
      </c>
      <c r="F2" s="526"/>
      <c r="G2" s="108" t="s">
        <v>25</v>
      </c>
      <c r="H2" s="528" t="s">
        <v>57</v>
      </c>
      <c r="I2" s="528"/>
      <c r="J2" s="528"/>
      <c r="K2" s="528"/>
      <c r="L2" s="529"/>
      <c r="M2" s="542" t="s">
        <v>27</v>
      </c>
      <c r="N2" s="543"/>
      <c r="O2" s="544"/>
    </row>
    <row r="3" spans="1:18" s="4" customFormat="1" ht="25.5" customHeight="1" x14ac:dyDescent="0.35">
      <c r="A3" s="521"/>
      <c r="B3" s="108" t="s">
        <v>87</v>
      </c>
      <c r="C3" s="523"/>
      <c r="D3" s="525"/>
      <c r="E3" s="525"/>
      <c r="F3" s="527"/>
      <c r="G3" s="109" t="s">
        <v>26</v>
      </c>
      <c r="H3" s="545"/>
      <c r="I3" s="545"/>
      <c r="J3" s="545"/>
      <c r="K3" s="545"/>
      <c r="L3" s="546"/>
      <c r="M3" s="547"/>
      <c r="N3" s="538"/>
      <c r="O3" s="548"/>
    </row>
    <row r="4" spans="1:18" s="4" customFormat="1" ht="14.25" customHeight="1" x14ac:dyDescent="0.35">
      <c r="A4" s="110" t="s">
        <v>23</v>
      </c>
      <c r="B4" s="267"/>
      <c r="C4" s="261"/>
      <c r="D4" s="261"/>
      <c r="E4" s="552"/>
      <c r="F4" s="553"/>
      <c r="G4" s="536" t="s">
        <v>18</v>
      </c>
      <c r="H4" s="536"/>
      <c r="I4" s="538" t="s">
        <v>19</v>
      </c>
      <c r="J4" s="538"/>
      <c r="K4" s="538" t="s">
        <v>20</v>
      </c>
      <c r="L4" s="538"/>
      <c r="M4" s="549"/>
      <c r="N4" s="550"/>
      <c r="O4" s="551"/>
    </row>
    <row r="5" spans="1:18" s="2" customFormat="1" ht="14.25" customHeight="1" thickBot="1" x14ac:dyDescent="0.3">
      <c r="A5" s="111" t="s">
        <v>24</v>
      </c>
      <c r="B5" s="268"/>
      <c r="C5" s="262"/>
      <c r="D5" s="262"/>
      <c r="E5" s="540"/>
      <c r="F5" s="541"/>
      <c r="G5" s="537"/>
      <c r="H5" s="537"/>
      <c r="I5" s="539"/>
      <c r="J5" s="539"/>
      <c r="K5" s="539"/>
      <c r="L5" s="539"/>
      <c r="M5" s="560"/>
      <c r="N5" s="539"/>
      <c r="O5" s="561"/>
    </row>
    <row r="6" spans="1:18" s="2" customFormat="1" ht="12" customHeight="1" x14ac:dyDescent="0.25">
      <c r="A6" s="566" t="s">
        <v>3</v>
      </c>
      <c r="B6" s="567" t="s">
        <v>4</v>
      </c>
      <c r="C6" s="567" t="s">
        <v>5</v>
      </c>
      <c r="D6" s="567" t="s">
        <v>118</v>
      </c>
      <c r="E6" s="562" t="s">
        <v>29</v>
      </c>
      <c r="F6" s="562"/>
      <c r="G6" s="519"/>
      <c r="H6" s="519"/>
      <c r="I6" s="519"/>
      <c r="J6" s="519"/>
      <c r="K6" s="519"/>
      <c r="L6" s="519"/>
      <c r="M6" s="519"/>
      <c r="N6" s="519"/>
      <c r="O6" s="533" t="s">
        <v>6</v>
      </c>
    </row>
    <row r="7" spans="1:18" s="2" customFormat="1" ht="12" customHeight="1" x14ac:dyDescent="0.25">
      <c r="A7" s="516"/>
      <c r="B7" s="518"/>
      <c r="C7" s="518"/>
      <c r="D7" s="518"/>
      <c r="E7" s="535" t="s">
        <v>30</v>
      </c>
      <c r="F7" s="535"/>
      <c r="G7" s="535" t="s">
        <v>31</v>
      </c>
      <c r="H7" s="535"/>
      <c r="I7" s="535"/>
      <c r="J7" s="535"/>
      <c r="K7" s="535"/>
      <c r="L7" s="535"/>
      <c r="M7" s="535"/>
      <c r="N7" s="535"/>
      <c r="O7" s="534"/>
    </row>
    <row r="8" spans="1:18" s="2" customFormat="1" ht="58.5" customHeight="1" x14ac:dyDescent="0.25">
      <c r="A8" s="558"/>
      <c r="B8" s="559"/>
      <c r="C8" s="559"/>
      <c r="D8" s="559"/>
      <c r="E8" s="112" t="s">
        <v>11</v>
      </c>
      <c r="F8" s="112" t="s">
        <v>59</v>
      </c>
      <c r="G8" s="112" t="s">
        <v>7</v>
      </c>
      <c r="H8" s="112" t="s">
        <v>12</v>
      </c>
      <c r="I8" s="112" t="s">
        <v>13</v>
      </c>
      <c r="J8" s="112" t="s">
        <v>8</v>
      </c>
      <c r="K8" s="112" t="s">
        <v>15</v>
      </c>
      <c r="L8" s="112" t="s">
        <v>14</v>
      </c>
      <c r="M8" s="112" t="s">
        <v>16</v>
      </c>
      <c r="N8" s="113" t="s">
        <v>17</v>
      </c>
      <c r="O8" s="557"/>
    </row>
    <row r="9" spans="1:18" s="2" customFormat="1" ht="16.5" customHeight="1" x14ac:dyDescent="0.25">
      <c r="A9" s="69">
        <f xml:space="preserve"> '9-12'!C7</f>
        <v>0</v>
      </c>
      <c r="B9" s="46">
        <f xml:space="preserve"> '9-12'!D7</f>
        <v>0</v>
      </c>
      <c r="C9" s="271"/>
      <c r="D9" s="271"/>
      <c r="E9" s="114">
        <f xml:space="preserve"> '9-12'!E7</f>
        <v>0</v>
      </c>
      <c r="F9" s="114">
        <f xml:space="preserve"> '9-12'!F7</f>
        <v>0</v>
      </c>
      <c r="G9" s="115">
        <f xml:space="preserve"> '9-12'!H7</f>
        <v>0</v>
      </c>
      <c r="H9" s="115">
        <f xml:space="preserve"> '9-12'!I7</f>
        <v>0</v>
      </c>
      <c r="I9" s="115">
        <f xml:space="preserve"> '9-12'!J7</f>
        <v>0</v>
      </c>
      <c r="J9" s="115">
        <f xml:space="preserve"> '9-12'!K7</f>
        <v>0</v>
      </c>
      <c r="K9" s="115">
        <f xml:space="preserve"> '9-12'!L7</f>
        <v>0</v>
      </c>
      <c r="L9" s="115">
        <f xml:space="preserve"> '9-12'!M7</f>
        <v>0</v>
      </c>
      <c r="M9" s="115">
        <f xml:space="preserve"> '9-12'!N7</f>
        <v>0</v>
      </c>
      <c r="N9" s="115">
        <f xml:space="preserve"> '9-12'!O7</f>
        <v>0</v>
      </c>
      <c r="O9" s="256"/>
    </row>
    <row r="10" spans="1:18" s="2" customFormat="1" ht="16.5" customHeight="1" x14ac:dyDescent="0.25">
      <c r="A10" s="69">
        <f xml:space="preserve"> '9-12'!C8</f>
        <v>0</v>
      </c>
      <c r="B10" s="46">
        <f xml:space="preserve"> '9-12'!D8</f>
        <v>0</v>
      </c>
      <c r="C10" s="271"/>
      <c r="D10" s="271"/>
      <c r="E10" s="114">
        <f xml:space="preserve"> '9-12'!E8</f>
        <v>0</v>
      </c>
      <c r="F10" s="114">
        <f xml:space="preserve"> '9-12'!F8</f>
        <v>0</v>
      </c>
      <c r="G10" s="115">
        <f xml:space="preserve"> '9-12'!H8</f>
        <v>0</v>
      </c>
      <c r="H10" s="115">
        <f xml:space="preserve"> '9-12'!I8</f>
        <v>0</v>
      </c>
      <c r="I10" s="115">
        <f xml:space="preserve"> '9-12'!J8</f>
        <v>0</v>
      </c>
      <c r="J10" s="115">
        <f xml:space="preserve"> '9-12'!K8</f>
        <v>0</v>
      </c>
      <c r="K10" s="115">
        <f xml:space="preserve"> '9-12'!L8</f>
        <v>0</v>
      </c>
      <c r="L10" s="115">
        <f xml:space="preserve"> '9-12'!M8</f>
        <v>0</v>
      </c>
      <c r="M10" s="115">
        <f xml:space="preserve"> '9-12'!N8</f>
        <v>0</v>
      </c>
      <c r="N10" s="115">
        <f xml:space="preserve"> '9-12'!O8</f>
        <v>0</v>
      </c>
      <c r="O10" s="256"/>
      <c r="Q10" s="4"/>
      <c r="R10" s="4"/>
    </row>
    <row r="11" spans="1:18" s="2" customFormat="1" ht="16.5" customHeight="1" x14ac:dyDescent="0.25">
      <c r="A11" s="69">
        <f xml:space="preserve"> '9-12'!C9</f>
        <v>0</v>
      </c>
      <c r="B11" s="46">
        <f xml:space="preserve"> '9-12'!D9</f>
        <v>0</v>
      </c>
      <c r="C11" s="271"/>
      <c r="D11" s="271"/>
      <c r="E11" s="114">
        <f xml:space="preserve"> '9-12'!E9</f>
        <v>0</v>
      </c>
      <c r="F11" s="114">
        <f xml:space="preserve"> '9-12'!F9</f>
        <v>0</v>
      </c>
      <c r="G11" s="115">
        <f xml:space="preserve"> '9-12'!H9</f>
        <v>0</v>
      </c>
      <c r="H11" s="115">
        <f xml:space="preserve"> '9-12'!I9</f>
        <v>0</v>
      </c>
      <c r="I11" s="115">
        <f xml:space="preserve"> '9-12'!J9</f>
        <v>0</v>
      </c>
      <c r="J11" s="115">
        <f xml:space="preserve"> '9-12'!K9</f>
        <v>0</v>
      </c>
      <c r="K11" s="115">
        <f xml:space="preserve"> '9-12'!L9</f>
        <v>0</v>
      </c>
      <c r="L11" s="115">
        <f xml:space="preserve"> '9-12'!M9</f>
        <v>0</v>
      </c>
      <c r="M11" s="115">
        <f xml:space="preserve"> '9-12'!N9</f>
        <v>0</v>
      </c>
      <c r="N11" s="115">
        <f xml:space="preserve"> '9-12'!O9</f>
        <v>0</v>
      </c>
      <c r="O11" s="256"/>
      <c r="Q11" s="4"/>
      <c r="R11" s="4"/>
    </row>
    <row r="12" spans="1:18" s="2" customFormat="1" ht="16.5" customHeight="1" x14ac:dyDescent="0.25">
      <c r="A12" s="69">
        <f xml:space="preserve"> '9-12'!C10</f>
        <v>0</v>
      </c>
      <c r="B12" s="46">
        <f xml:space="preserve"> '9-12'!D10</f>
        <v>0</v>
      </c>
      <c r="C12" s="271"/>
      <c r="D12" s="271"/>
      <c r="E12" s="114">
        <f xml:space="preserve"> '9-12'!E10</f>
        <v>0</v>
      </c>
      <c r="F12" s="114">
        <f xml:space="preserve"> '9-12'!F10</f>
        <v>0</v>
      </c>
      <c r="G12" s="115">
        <f xml:space="preserve"> '9-12'!H10</f>
        <v>0</v>
      </c>
      <c r="H12" s="115">
        <f xml:space="preserve"> '9-12'!I10</f>
        <v>0</v>
      </c>
      <c r="I12" s="115">
        <f xml:space="preserve"> '9-12'!J10</f>
        <v>0</v>
      </c>
      <c r="J12" s="115">
        <f xml:space="preserve"> '9-12'!K10</f>
        <v>0</v>
      </c>
      <c r="K12" s="115">
        <f xml:space="preserve"> '9-12'!L10</f>
        <v>0</v>
      </c>
      <c r="L12" s="115">
        <f xml:space="preserve"> '9-12'!M10</f>
        <v>0</v>
      </c>
      <c r="M12" s="115">
        <f xml:space="preserve"> '9-12'!N10</f>
        <v>0</v>
      </c>
      <c r="N12" s="115">
        <f xml:space="preserve"> '9-12'!O10</f>
        <v>0</v>
      </c>
      <c r="O12" s="256"/>
      <c r="Q12" s="4"/>
      <c r="R12" s="4"/>
    </row>
    <row r="13" spans="1:18" s="2" customFormat="1" ht="16.5" customHeight="1" x14ac:dyDescent="0.25">
      <c r="A13" s="69">
        <f xml:space="preserve"> '9-12'!C11</f>
        <v>0</v>
      </c>
      <c r="B13" s="46">
        <f xml:space="preserve"> '9-12'!D11</f>
        <v>0</v>
      </c>
      <c r="C13" s="271"/>
      <c r="D13" s="271"/>
      <c r="E13" s="114">
        <f xml:space="preserve"> '9-12'!E11</f>
        <v>0</v>
      </c>
      <c r="F13" s="114">
        <f xml:space="preserve"> '9-12'!F11</f>
        <v>0</v>
      </c>
      <c r="G13" s="115">
        <f xml:space="preserve"> '9-12'!H11</f>
        <v>0</v>
      </c>
      <c r="H13" s="115">
        <f xml:space="preserve"> '9-12'!I11</f>
        <v>0</v>
      </c>
      <c r="I13" s="115">
        <f xml:space="preserve"> '9-12'!J11</f>
        <v>0</v>
      </c>
      <c r="J13" s="115">
        <f xml:space="preserve"> '9-12'!K11</f>
        <v>0</v>
      </c>
      <c r="K13" s="115">
        <f xml:space="preserve"> '9-12'!L11</f>
        <v>0</v>
      </c>
      <c r="L13" s="115">
        <f xml:space="preserve"> '9-12'!M11</f>
        <v>0</v>
      </c>
      <c r="M13" s="115">
        <f xml:space="preserve"> '9-12'!N11</f>
        <v>0</v>
      </c>
      <c r="N13" s="115">
        <f xml:space="preserve"> '9-12'!O11</f>
        <v>0</v>
      </c>
      <c r="O13" s="256"/>
      <c r="Q13" s="4"/>
      <c r="R13" s="4"/>
    </row>
    <row r="14" spans="1:18" s="2" customFormat="1" ht="16.5" customHeight="1" x14ac:dyDescent="0.25">
      <c r="A14" s="69">
        <f xml:space="preserve"> '9-12'!C12</f>
        <v>0</v>
      </c>
      <c r="B14" s="46">
        <f xml:space="preserve"> '9-12'!D12</f>
        <v>0</v>
      </c>
      <c r="C14" s="271"/>
      <c r="D14" s="271"/>
      <c r="E14" s="114">
        <f xml:space="preserve"> '9-12'!E12</f>
        <v>0</v>
      </c>
      <c r="F14" s="114">
        <f xml:space="preserve"> '9-12'!F12</f>
        <v>0</v>
      </c>
      <c r="G14" s="115">
        <f xml:space="preserve"> '9-12'!H12</f>
        <v>0</v>
      </c>
      <c r="H14" s="115">
        <f xml:space="preserve"> '9-12'!I12</f>
        <v>0</v>
      </c>
      <c r="I14" s="115">
        <f xml:space="preserve"> '9-12'!J12</f>
        <v>0</v>
      </c>
      <c r="J14" s="115">
        <f xml:space="preserve"> '9-12'!K12</f>
        <v>0</v>
      </c>
      <c r="K14" s="115">
        <f xml:space="preserve"> '9-12'!L12</f>
        <v>0</v>
      </c>
      <c r="L14" s="115">
        <f xml:space="preserve"> '9-12'!M12</f>
        <v>0</v>
      </c>
      <c r="M14" s="115">
        <f xml:space="preserve"> '9-12'!N12</f>
        <v>0</v>
      </c>
      <c r="N14" s="115">
        <f xml:space="preserve"> '9-12'!O12</f>
        <v>0</v>
      </c>
      <c r="O14" s="256"/>
      <c r="Q14" s="4"/>
      <c r="R14" s="4"/>
    </row>
    <row r="15" spans="1:18" s="2" customFormat="1" ht="16.5" customHeight="1" x14ac:dyDescent="0.25">
      <c r="A15" s="69">
        <f xml:space="preserve"> '9-12'!C13</f>
        <v>0</v>
      </c>
      <c r="B15" s="46">
        <f xml:space="preserve"> '9-12'!D13</f>
        <v>0</v>
      </c>
      <c r="C15" s="271"/>
      <c r="D15" s="271"/>
      <c r="E15" s="114">
        <f xml:space="preserve"> '9-12'!E13</f>
        <v>0</v>
      </c>
      <c r="F15" s="114">
        <f xml:space="preserve"> '9-12'!F13</f>
        <v>0</v>
      </c>
      <c r="G15" s="115">
        <f xml:space="preserve"> '9-12'!H13</f>
        <v>0</v>
      </c>
      <c r="H15" s="115">
        <f xml:space="preserve"> '9-12'!I13</f>
        <v>0</v>
      </c>
      <c r="I15" s="115">
        <f xml:space="preserve"> '9-12'!J13</f>
        <v>0</v>
      </c>
      <c r="J15" s="115">
        <f xml:space="preserve"> '9-12'!K13</f>
        <v>0</v>
      </c>
      <c r="K15" s="115">
        <f xml:space="preserve"> '9-12'!L13</f>
        <v>0</v>
      </c>
      <c r="L15" s="115">
        <f xml:space="preserve"> '9-12'!M13</f>
        <v>0</v>
      </c>
      <c r="M15" s="115">
        <f xml:space="preserve"> '9-12'!N13</f>
        <v>0</v>
      </c>
      <c r="N15" s="115">
        <f xml:space="preserve"> '9-12'!O13</f>
        <v>0</v>
      </c>
      <c r="O15" s="256"/>
      <c r="Q15" s="4"/>
      <c r="R15" s="4"/>
    </row>
    <row r="16" spans="1:18" s="2" customFormat="1" ht="16.5" customHeight="1" x14ac:dyDescent="0.25">
      <c r="A16" s="69">
        <f xml:space="preserve"> '9-12'!C14</f>
        <v>0</v>
      </c>
      <c r="B16" s="46">
        <f xml:space="preserve"> '9-12'!D14</f>
        <v>0</v>
      </c>
      <c r="C16" s="271"/>
      <c r="D16" s="271"/>
      <c r="E16" s="114">
        <f xml:space="preserve"> '9-12'!E14</f>
        <v>0</v>
      </c>
      <c r="F16" s="114">
        <f xml:space="preserve"> '9-12'!F14</f>
        <v>0</v>
      </c>
      <c r="G16" s="115">
        <f xml:space="preserve"> '9-12'!H14</f>
        <v>0</v>
      </c>
      <c r="H16" s="115">
        <f xml:space="preserve"> '9-12'!I14</f>
        <v>0</v>
      </c>
      <c r="I16" s="115">
        <f xml:space="preserve"> '9-12'!J14</f>
        <v>0</v>
      </c>
      <c r="J16" s="115">
        <f xml:space="preserve"> '9-12'!K14</f>
        <v>0</v>
      </c>
      <c r="K16" s="115">
        <f xml:space="preserve"> '9-12'!L14</f>
        <v>0</v>
      </c>
      <c r="L16" s="115">
        <f xml:space="preserve"> '9-12'!M14</f>
        <v>0</v>
      </c>
      <c r="M16" s="115">
        <f xml:space="preserve"> '9-12'!N14</f>
        <v>0</v>
      </c>
      <c r="N16" s="115">
        <f xml:space="preserve"> '9-12'!O14</f>
        <v>0</v>
      </c>
      <c r="O16" s="256"/>
      <c r="Q16" s="4"/>
      <c r="R16" s="4"/>
    </row>
    <row r="17" spans="1:18" s="2" customFormat="1" ht="16.5" customHeight="1" x14ac:dyDescent="0.25">
      <c r="A17" s="69">
        <f xml:space="preserve"> '9-12'!C15</f>
        <v>0</v>
      </c>
      <c r="B17" s="46">
        <f xml:space="preserve"> '9-12'!D15</f>
        <v>0</v>
      </c>
      <c r="C17" s="271"/>
      <c r="D17" s="271"/>
      <c r="E17" s="114">
        <f xml:space="preserve"> '9-12'!E15</f>
        <v>0</v>
      </c>
      <c r="F17" s="114">
        <f xml:space="preserve"> '9-12'!F15</f>
        <v>0</v>
      </c>
      <c r="G17" s="115">
        <f xml:space="preserve"> '9-12'!H15</f>
        <v>0</v>
      </c>
      <c r="H17" s="115">
        <f xml:space="preserve"> '9-12'!I15</f>
        <v>0</v>
      </c>
      <c r="I17" s="115">
        <f xml:space="preserve"> '9-12'!J15</f>
        <v>0</v>
      </c>
      <c r="J17" s="115">
        <f xml:space="preserve"> '9-12'!K15</f>
        <v>0</v>
      </c>
      <c r="K17" s="115">
        <f xml:space="preserve"> '9-12'!L15</f>
        <v>0</v>
      </c>
      <c r="L17" s="115">
        <f xml:space="preserve"> '9-12'!M15</f>
        <v>0</v>
      </c>
      <c r="M17" s="115">
        <f xml:space="preserve"> '9-12'!N15</f>
        <v>0</v>
      </c>
      <c r="N17" s="115">
        <f xml:space="preserve"> '9-12'!O15</f>
        <v>0</v>
      </c>
      <c r="O17" s="256"/>
      <c r="Q17" s="49"/>
      <c r="R17" s="49"/>
    </row>
    <row r="18" spans="1:18" s="2" customFormat="1" ht="16.5" customHeight="1" x14ac:dyDescent="0.25">
      <c r="A18" s="69">
        <f xml:space="preserve"> '9-12'!C16</f>
        <v>0</v>
      </c>
      <c r="B18" s="46">
        <f xml:space="preserve"> '9-12'!D16</f>
        <v>0</v>
      </c>
      <c r="C18" s="271"/>
      <c r="D18" s="271"/>
      <c r="E18" s="114">
        <f xml:space="preserve"> '9-12'!E16</f>
        <v>0</v>
      </c>
      <c r="F18" s="114">
        <f xml:space="preserve"> '9-12'!F16</f>
        <v>0</v>
      </c>
      <c r="G18" s="115">
        <f xml:space="preserve"> '9-12'!H16</f>
        <v>0</v>
      </c>
      <c r="H18" s="115">
        <f xml:space="preserve"> '9-12'!I16</f>
        <v>0</v>
      </c>
      <c r="I18" s="115">
        <f xml:space="preserve"> '9-12'!J16</f>
        <v>0</v>
      </c>
      <c r="J18" s="115">
        <f xml:space="preserve"> '9-12'!K16</f>
        <v>0</v>
      </c>
      <c r="K18" s="115">
        <f xml:space="preserve"> '9-12'!L16</f>
        <v>0</v>
      </c>
      <c r="L18" s="115">
        <f xml:space="preserve"> '9-12'!M16</f>
        <v>0</v>
      </c>
      <c r="M18" s="115">
        <f xml:space="preserve"> '9-12'!N16</f>
        <v>0</v>
      </c>
      <c r="N18" s="115">
        <f xml:space="preserve"> '9-12'!O16</f>
        <v>0</v>
      </c>
      <c r="O18" s="256"/>
      <c r="Q18" s="49"/>
      <c r="R18" s="49"/>
    </row>
    <row r="19" spans="1:18" s="2" customFormat="1" ht="16.5" customHeight="1" x14ac:dyDescent="0.25">
      <c r="A19" s="69">
        <f xml:space="preserve"> '9-12'!C17</f>
        <v>0</v>
      </c>
      <c r="B19" s="46">
        <f xml:space="preserve"> '9-12'!D17</f>
        <v>0</v>
      </c>
      <c r="C19" s="271"/>
      <c r="D19" s="271"/>
      <c r="E19" s="114">
        <f xml:space="preserve"> '9-12'!E17</f>
        <v>0</v>
      </c>
      <c r="F19" s="114">
        <f xml:space="preserve"> '9-12'!F17</f>
        <v>0</v>
      </c>
      <c r="G19" s="115">
        <f xml:space="preserve"> '9-12'!H17</f>
        <v>0</v>
      </c>
      <c r="H19" s="115">
        <f xml:space="preserve"> '9-12'!I17</f>
        <v>0</v>
      </c>
      <c r="I19" s="115">
        <f xml:space="preserve"> '9-12'!J17</f>
        <v>0</v>
      </c>
      <c r="J19" s="115">
        <f xml:space="preserve"> '9-12'!K17</f>
        <v>0</v>
      </c>
      <c r="K19" s="115">
        <f xml:space="preserve"> '9-12'!L17</f>
        <v>0</v>
      </c>
      <c r="L19" s="115">
        <f xml:space="preserve"> '9-12'!M17</f>
        <v>0</v>
      </c>
      <c r="M19" s="115">
        <f xml:space="preserve"> '9-12'!N17</f>
        <v>0</v>
      </c>
      <c r="N19" s="115">
        <f xml:space="preserve"> '9-12'!O17</f>
        <v>0</v>
      </c>
      <c r="O19" s="256"/>
    </row>
    <row r="20" spans="1:18" s="2" customFormat="1" ht="16.5" customHeight="1" x14ac:dyDescent="0.25">
      <c r="A20" s="69">
        <f xml:space="preserve"> '9-12'!C18</f>
        <v>0</v>
      </c>
      <c r="B20" s="46">
        <f xml:space="preserve"> '9-12'!D18</f>
        <v>0</v>
      </c>
      <c r="C20" s="271"/>
      <c r="D20" s="271"/>
      <c r="E20" s="114">
        <f xml:space="preserve"> '9-12'!E18</f>
        <v>0</v>
      </c>
      <c r="F20" s="114">
        <f xml:space="preserve"> '9-12'!F18</f>
        <v>0</v>
      </c>
      <c r="G20" s="115">
        <f xml:space="preserve"> '9-12'!H18</f>
        <v>0</v>
      </c>
      <c r="H20" s="115">
        <f xml:space="preserve"> '9-12'!I18</f>
        <v>0</v>
      </c>
      <c r="I20" s="115">
        <f xml:space="preserve"> '9-12'!J18</f>
        <v>0</v>
      </c>
      <c r="J20" s="115">
        <f xml:space="preserve"> '9-12'!K18</f>
        <v>0</v>
      </c>
      <c r="K20" s="115">
        <f xml:space="preserve"> '9-12'!L18</f>
        <v>0</v>
      </c>
      <c r="L20" s="115">
        <f xml:space="preserve"> '9-12'!M18</f>
        <v>0</v>
      </c>
      <c r="M20" s="115">
        <f xml:space="preserve"> '9-12'!N18</f>
        <v>0</v>
      </c>
      <c r="N20" s="115">
        <f xml:space="preserve"> '9-12'!O18</f>
        <v>0</v>
      </c>
      <c r="O20" s="256"/>
    </row>
    <row r="21" spans="1:18" s="2" customFormat="1" ht="16.5" customHeight="1" thickBot="1" x14ac:dyDescent="0.3">
      <c r="A21" s="69">
        <f xml:space="preserve"> '9-12'!C19</f>
        <v>0</v>
      </c>
      <c r="B21" s="46">
        <f xml:space="preserve"> '9-12'!D19</f>
        <v>0</v>
      </c>
      <c r="C21" s="271"/>
      <c r="D21" s="271"/>
      <c r="E21" s="114">
        <f xml:space="preserve"> '9-12'!E19</f>
        <v>0</v>
      </c>
      <c r="F21" s="114">
        <f xml:space="preserve"> '9-12'!F19</f>
        <v>0</v>
      </c>
      <c r="G21" s="115">
        <f xml:space="preserve"> '9-12'!H19</f>
        <v>0</v>
      </c>
      <c r="H21" s="115">
        <f xml:space="preserve"> '9-12'!I19</f>
        <v>0</v>
      </c>
      <c r="I21" s="115">
        <f xml:space="preserve"> '9-12'!J19</f>
        <v>0</v>
      </c>
      <c r="J21" s="115">
        <f xml:space="preserve"> '9-12'!K19</f>
        <v>0</v>
      </c>
      <c r="K21" s="115">
        <f xml:space="preserve"> '9-12'!L19</f>
        <v>0</v>
      </c>
      <c r="L21" s="115">
        <f xml:space="preserve"> '9-12'!M19</f>
        <v>0</v>
      </c>
      <c r="M21" s="115">
        <f xml:space="preserve"> '9-12'!N19</f>
        <v>0</v>
      </c>
      <c r="N21" s="115">
        <f xml:space="preserve"> '9-12'!O19</f>
        <v>0</v>
      </c>
      <c r="O21" s="256"/>
    </row>
    <row r="22" spans="1:18" s="2" customFormat="1" ht="13" thickBot="1" x14ac:dyDescent="0.3">
      <c r="A22" s="563" t="s">
        <v>115</v>
      </c>
      <c r="B22" s="564"/>
      <c r="C22" s="564"/>
      <c r="D22" s="564"/>
      <c r="E22" s="564"/>
      <c r="F22" s="564"/>
      <c r="G22" s="564"/>
      <c r="H22" s="564"/>
      <c r="I22" s="564"/>
      <c r="J22" s="564"/>
      <c r="K22" s="564"/>
      <c r="L22" s="564"/>
      <c r="M22" s="564"/>
      <c r="N22" s="564"/>
      <c r="O22" s="565"/>
    </row>
    <row r="23" spans="1:18" s="2" customFormat="1" ht="16.5" customHeight="1" x14ac:dyDescent="0.25">
      <c r="A23" s="116">
        <f xml:space="preserve"> '9-12'!C20</f>
        <v>0</v>
      </c>
      <c r="B23" s="46">
        <f xml:space="preserve"> '9-12'!D20</f>
        <v>0</v>
      </c>
      <c r="C23" s="273"/>
      <c r="D23" s="273"/>
      <c r="E23" s="509" t="s">
        <v>21</v>
      </c>
      <c r="F23" s="510"/>
      <c r="G23" s="510"/>
      <c r="H23" s="510"/>
      <c r="I23" s="510"/>
      <c r="J23" s="510"/>
      <c r="K23" s="510"/>
      <c r="L23" s="510"/>
      <c r="M23" s="510"/>
      <c r="N23" s="511"/>
      <c r="O23" s="258"/>
    </row>
    <row r="24" spans="1:18" s="2" customFormat="1" ht="16.5" customHeight="1" x14ac:dyDescent="0.25">
      <c r="A24" s="116">
        <f xml:space="preserve"> '9-12'!C21</f>
        <v>0</v>
      </c>
      <c r="B24" s="46">
        <f xml:space="preserve"> '9-12'!D21</f>
        <v>0</v>
      </c>
      <c r="C24" s="273"/>
      <c r="D24" s="273"/>
      <c r="E24" s="509"/>
      <c r="F24" s="510"/>
      <c r="G24" s="510"/>
      <c r="H24" s="510"/>
      <c r="I24" s="510"/>
      <c r="J24" s="510"/>
      <c r="K24" s="510"/>
      <c r="L24" s="510"/>
      <c r="M24" s="510"/>
      <c r="N24" s="511"/>
      <c r="O24" s="258"/>
    </row>
    <row r="25" spans="1:18" s="2" customFormat="1" ht="16.5" customHeight="1" x14ac:dyDescent="0.25">
      <c r="A25" s="116">
        <f xml:space="preserve"> '9-12'!C22</f>
        <v>0</v>
      </c>
      <c r="B25" s="46">
        <f xml:space="preserve"> '9-12'!D22</f>
        <v>0</v>
      </c>
      <c r="C25" s="273"/>
      <c r="D25" s="273"/>
      <c r="E25" s="509"/>
      <c r="F25" s="510"/>
      <c r="G25" s="510"/>
      <c r="H25" s="510"/>
      <c r="I25" s="510"/>
      <c r="J25" s="510"/>
      <c r="K25" s="510"/>
      <c r="L25" s="510"/>
      <c r="M25" s="510"/>
      <c r="N25" s="511"/>
      <c r="O25" s="258"/>
    </row>
    <row r="26" spans="1:18" s="2" customFormat="1" ht="16.5" customHeight="1" thickBot="1" x14ac:dyDescent="0.3">
      <c r="A26" s="116">
        <f xml:space="preserve"> '9-12'!C23</f>
        <v>0</v>
      </c>
      <c r="B26" s="46">
        <f xml:space="preserve"> '9-12'!D23</f>
        <v>0</v>
      </c>
      <c r="C26" s="274"/>
      <c r="D26" s="274"/>
      <c r="E26" s="509"/>
      <c r="F26" s="510"/>
      <c r="G26" s="510"/>
      <c r="H26" s="510"/>
      <c r="I26" s="510"/>
      <c r="J26" s="510"/>
      <c r="K26" s="510"/>
      <c r="L26" s="510"/>
      <c r="M26" s="510"/>
      <c r="N26" s="511"/>
      <c r="O26" s="257"/>
    </row>
    <row r="27" spans="1:18" s="2" customFormat="1" ht="16.5" customHeight="1" x14ac:dyDescent="0.25">
      <c r="A27" s="119">
        <f xml:space="preserve"> '9-12'!C24</f>
        <v>0</v>
      </c>
      <c r="B27" s="120" t="s">
        <v>9</v>
      </c>
      <c r="C27" s="270"/>
      <c r="D27" s="270"/>
      <c r="E27" s="506" t="s">
        <v>22</v>
      </c>
      <c r="F27" s="507"/>
      <c r="G27" s="507"/>
      <c r="H27" s="507"/>
      <c r="I27" s="507"/>
      <c r="J27" s="507"/>
      <c r="K27" s="507"/>
      <c r="L27" s="507"/>
      <c r="M27" s="507"/>
      <c r="N27" s="508"/>
      <c r="O27" s="259"/>
    </row>
    <row r="28" spans="1:18" s="2" customFormat="1" ht="16.5" customHeight="1" x14ac:dyDescent="0.25">
      <c r="A28" s="116">
        <f xml:space="preserve"> '9-12'!C25</f>
        <v>0</v>
      </c>
      <c r="B28" s="121" t="s">
        <v>9</v>
      </c>
      <c r="C28" s="271"/>
      <c r="D28" s="271"/>
      <c r="E28" s="509"/>
      <c r="F28" s="510"/>
      <c r="G28" s="510"/>
      <c r="H28" s="510"/>
      <c r="I28" s="510"/>
      <c r="J28" s="510"/>
      <c r="K28" s="510"/>
      <c r="L28" s="510"/>
      <c r="M28" s="510"/>
      <c r="N28" s="511"/>
      <c r="O28" s="256"/>
    </row>
    <row r="29" spans="1:18" s="2" customFormat="1" ht="16.5" customHeight="1" x14ac:dyDescent="0.25">
      <c r="A29" s="116">
        <f xml:space="preserve"> '9-12'!C26</f>
        <v>0</v>
      </c>
      <c r="B29" s="121" t="s">
        <v>9</v>
      </c>
      <c r="C29" s="271"/>
      <c r="D29" s="271"/>
      <c r="E29" s="509"/>
      <c r="F29" s="510"/>
      <c r="G29" s="510"/>
      <c r="H29" s="510"/>
      <c r="I29" s="510"/>
      <c r="J29" s="510"/>
      <c r="K29" s="510"/>
      <c r="L29" s="510"/>
      <c r="M29" s="510"/>
      <c r="N29" s="511"/>
      <c r="O29" s="256"/>
    </row>
    <row r="30" spans="1:18" s="2" customFormat="1" ht="16.5" customHeight="1" thickBot="1" x14ac:dyDescent="0.3">
      <c r="A30" s="122">
        <f xml:space="preserve"> '9-12'!C27</f>
        <v>0</v>
      </c>
      <c r="B30" s="123" t="s">
        <v>9</v>
      </c>
      <c r="C30" s="272"/>
      <c r="D30" s="272"/>
      <c r="E30" s="512" t="s">
        <v>28</v>
      </c>
      <c r="F30" s="513"/>
      <c r="G30" s="513"/>
      <c r="H30" s="513"/>
      <c r="I30" s="513"/>
      <c r="J30" s="513"/>
      <c r="K30" s="513"/>
      <c r="L30" s="513"/>
      <c r="M30" s="513"/>
      <c r="N30" s="514"/>
      <c r="O30" s="260"/>
    </row>
    <row r="31" spans="1:18" s="2" customFormat="1" ht="15" customHeight="1" thickBot="1" x14ac:dyDescent="0.3">
      <c r="A31" s="124"/>
      <c r="B31" s="124"/>
      <c r="C31" s="124"/>
      <c r="D31" s="124"/>
      <c r="E31" s="124"/>
      <c r="F31" s="124"/>
      <c r="G31" s="124"/>
      <c r="H31" s="124"/>
      <c r="I31" s="124"/>
      <c r="J31" s="124"/>
      <c r="K31" s="124"/>
      <c r="L31" s="124"/>
      <c r="M31" s="124"/>
      <c r="N31" s="125"/>
      <c r="O31" s="126"/>
    </row>
    <row r="32" spans="1:18" ht="16.5" customHeight="1" thickBot="1" x14ac:dyDescent="0.35">
      <c r="A32" s="530" t="s">
        <v>84</v>
      </c>
      <c r="B32" s="531"/>
      <c r="C32" s="531"/>
      <c r="D32" s="531"/>
      <c r="E32" s="531"/>
      <c r="F32" s="531"/>
      <c r="G32" s="531"/>
      <c r="H32" s="531"/>
      <c r="I32" s="531"/>
      <c r="J32" s="531"/>
      <c r="K32" s="531"/>
      <c r="L32" s="531"/>
      <c r="M32" s="531"/>
      <c r="N32" s="531"/>
      <c r="O32" s="532"/>
    </row>
    <row r="33" spans="1:15" ht="20.25" customHeight="1" x14ac:dyDescent="0.3">
      <c r="A33" s="520"/>
      <c r="B33" s="107" t="s">
        <v>10</v>
      </c>
      <c r="C33" s="522" t="s">
        <v>0</v>
      </c>
      <c r="D33" s="524" t="s">
        <v>1</v>
      </c>
      <c r="E33" s="524" t="s">
        <v>2</v>
      </c>
      <c r="F33" s="526"/>
      <c r="G33" s="108" t="s">
        <v>25</v>
      </c>
      <c r="H33" s="528" t="s">
        <v>65</v>
      </c>
      <c r="I33" s="528"/>
      <c r="J33" s="528"/>
      <c r="K33" s="528"/>
      <c r="L33" s="529"/>
      <c r="M33" s="542" t="s">
        <v>27</v>
      </c>
      <c r="N33" s="543"/>
      <c r="O33" s="544"/>
    </row>
    <row r="34" spans="1:15" ht="25.5" customHeight="1" x14ac:dyDescent="0.3">
      <c r="A34" s="521"/>
      <c r="B34" s="108" t="s">
        <v>87</v>
      </c>
      <c r="C34" s="523"/>
      <c r="D34" s="525"/>
      <c r="E34" s="525"/>
      <c r="F34" s="527"/>
      <c r="G34" s="109" t="s">
        <v>26</v>
      </c>
      <c r="H34" s="545"/>
      <c r="I34" s="545"/>
      <c r="J34" s="545"/>
      <c r="K34" s="545"/>
      <c r="L34" s="546"/>
      <c r="M34" s="547"/>
      <c r="N34" s="538"/>
      <c r="O34" s="548"/>
    </row>
    <row r="35" spans="1:15" x14ac:dyDescent="0.3">
      <c r="A35" s="110" t="s">
        <v>23</v>
      </c>
      <c r="B35" s="267"/>
      <c r="C35" s="261"/>
      <c r="D35" s="261"/>
      <c r="E35" s="552"/>
      <c r="F35" s="553"/>
      <c r="G35" s="536" t="s">
        <v>18</v>
      </c>
      <c r="H35" s="536"/>
      <c r="I35" s="538" t="s">
        <v>19</v>
      </c>
      <c r="J35" s="538"/>
      <c r="K35" s="538" t="s">
        <v>20</v>
      </c>
      <c r="L35" s="538"/>
      <c r="M35" s="549"/>
      <c r="N35" s="550"/>
      <c r="O35" s="551"/>
    </row>
    <row r="36" spans="1:15" ht="14.5" thickBot="1" x14ac:dyDescent="0.35">
      <c r="A36" s="111" t="s">
        <v>24</v>
      </c>
      <c r="B36" s="268"/>
      <c r="C36" s="262"/>
      <c r="D36" s="262"/>
      <c r="E36" s="540"/>
      <c r="F36" s="541"/>
      <c r="G36" s="537"/>
      <c r="H36" s="537"/>
      <c r="I36" s="539"/>
      <c r="J36" s="539"/>
      <c r="K36" s="539"/>
      <c r="L36" s="539"/>
      <c r="M36" s="560"/>
      <c r="N36" s="539"/>
      <c r="O36" s="561"/>
    </row>
    <row r="37" spans="1:15" x14ac:dyDescent="0.3">
      <c r="A37" s="515" t="s">
        <v>3</v>
      </c>
      <c r="B37" s="517" t="s">
        <v>4</v>
      </c>
      <c r="C37" s="517" t="s">
        <v>5</v>
      </c>
      <c r="D37" s="517" t="s">
        <v>118</v>
      </c>
      <c r="E37" s="519" t="s">
        <v>29</v>
      </c>
      <c r="F37" s="519"/>
      <c r="G37" s="519"/>
      <c r="H37" s="519"/>
      <c r="I37" s="519"/>
      <c r="J37" s="519"/>
      <c r="K37" s="519"/>
      <c r="L37" s="519"/>
      <c r="M37" s="519"/>
      <c r="N37" s="519"/>
      <c r="O37" s="533" t="s">
        <v>6</v>
      </c>
    </row>
    <row r="38" spans="1:15" x14ac:dyDescent="0.3">
      <c r="A38" s="516"/>
      <c r="B38" s="518"/>
      <c r="C38" s="518"/>
      <c r="D38" s="518"/>
      <c r="E38" s="535" t="s">
        <v>30</v>
      </c>
      <c r="F38" s="535"/>
      <c r="G38" s="535" t="s">
        <v>31</v>
      </c>
      <c r="H38" s="535"/>
      <c r="I38" s="535"/>
      <c r="J38" s="535"/>
      <c r="K38" s="535"/>
      <c r="L38" s="535"/>
      <c r="M38" s="535"/>
      <c r="N38" s="535"/>
      <c r="O38" s="534"/>
    </row>
    <row r="39" spans="1:15" ht="52" x14ac:dyDescent="0.3">
      <c r="A39" s="558"/>
      <c r="B39" s="559"/>
      <c r="C39" s="559"/>
      <c r="D39" s="559"/>
      <c r="E39" s="112" t="s">
        <v>11</v>
      </c>
      <c r="F39" s="112" t="s">
        <v>59</v>
      </c>
      <c r="G39" s="112" t="s">
        <v>7</v>
      </c>
      <c r="H39" s="112" t="s">
        <v>12</v>
      </c>
      <c r="I39" s="112" t="s">
        <v>13</v>
      </c>
      <c r="J39" s="112" t="s">
        <v>8</v>
      </c>
      <c r="K39" s="112" t="s">
        <v>15</v>
      </c>
      <c r="L39" s="112" t="s">
        <v>14</v>
      </c>
      <c r="M39" s="112" t="s">
        <v>16</v>
      </c>
      <c r="N39" s="113" t="s">
        <v>17</v>
      </c>
      <c r="O39" s="557"/>
    </row>
    <row r="40" spans="1:15" ht="16.5" customHeight="1" x14ac:dyDescent="0.3">
      <c r="A40" s="69">
        <f xml:space="preserve"> '9-12'!C34</f>
        <v>0</v>
      </c>
      <c r="B40" s="46">
        <f xml:space="preserve"> '9-12'!D34</f>
        <v>0</v>
      </c>
      <c r="C40" s="271"/>
      <c r="D40" s="271"/>
      <c r="E40" s="114">
        <f xml:space="preserve"> '9-12'!E34</f>
        <v>0</v>
      </c>
      <c r="F40" s="114">
        <f xml:space="preserve"> '9-12'!F34</f>
        <v>0</v>
      </c>
      <c r="G40" s="115">
        <f xml:space="preserve"> '9-12'!H34</f>
        <v>0</v>
      </c>
      <c r="H40" s="115">
        <f xml:space="preserve"> '9-12'!I34</f>
        <v>0</v>
      </c>
      <c r="I40" s="115">
        <f xml:space="preserve"> '9-12'!J34</f>
        <v>0</v>
      </c>
      <c r="J40" s="115">
        <f xml:space="preserve"> '9-12'!K34</f>
        <v>0</v>
      </c>
      <c r="K40" s="115">
        <f xml:space="preserve"> '9-12'!L34</f>
        <v>0</v>
      </c>
      <c r="L40" s="115">
        <f xml:space="preserve"> '9-12'!M34</f>
        <v>0</v>
      </c>
      <c r="M40" s="115">
        <f xml:space="preserve"> '9-12'!N34</f>
        <v>0</v>
      </c>
      <c r="N40" s="115">
        <f xml:space="preserve"> '9-12'!O34</f>
        <v>0</v>
      </c>
      <c r="O40" s="256"/>
    </row>
    <row r="41" spans="1:15" ht="16.5" customHeight="1" x14ac:dyDescent="0.3">
      <c r="A41" s="69">
        <f xml:space="preserve"> '9-12'!C35</f>
        <v>0</v>
      </c>
      <c r="B41" s="46">
        <f xml:space="preserve"> '9-12'!D35</f>
        <v>0</v>
      </c>
      <c r="C41" s="271"/>
      <c r="D41" s="271"/>
      <c r="E41" s="114">
        <f xml:space="preserve"> '9-12'!E35</f>
        <v>0</v>
      </c>
      <c r="F41" s="114">
        <f xml:space="preserve"> '9-12'!F35</f>
        <v>0</v>
      </c>
      <c r="G41" s="115">
        <f xml:space="preserve"> '9-12'!H35</f>
        <v>0</v>
      </c>
      <c r="H41" s="115">
        <f xml:space="preserve"> '9-12'!I35</f>
        <v>0</v>
      </c>
      <c r="I41" s="115">
        <f xml:space="preserve"> '9-12'!J35</f>
        <v>0</v>
      </c>
      <c r="J41" s="115">
        <f xml:space="preserve"> '9-12'!K35</f>
        <v>0</v>
      </c>
      <c r="K41" s="115">
        <f xml:space="preserve"> '9-12'!L35</f>
        <v>0</v>
      </c>
      <c r="L41" s="115">
        <f xml:space="preserve"> '9-12'!M35</f>
        <v>0</v>
      </c>
      <c r="M41" s="115">
        <f xml:space="preserve"> '9-12'!N35</f>
        <v>0</v>
      </c>
      <c r="N41" s="115">
        <f xml:space="preserve"> '9-12'!O35</f>
        <v>0</v>
      </c>
      <c r="O41" s="256"/>
    </row>
    <row r="42" spans="1:15" ht="16.5" customHeight="1" x14ac:dyDescent="0.3">
      <c r="A42" s="69">
        <f xml:space="preserve"> '9-12'!C36</f>
        <v>0</v>
      </c>
      <c r="B42" s="46">
        <f xml:space="preserve"> '9-12'!D36</f>
        <v>0</v>
      </c>
      <c r="C42" s="271"/>
      <c r="D42" s="271"/>
      <c r="E42" s="114">
        <f xml:space="preserve"> '9-12'!E36</f>
        <v>0</v>
      </c>
      <c r="F42" s="114">
        <f xml:space="preserve"> '9-12'!F36</f>
        <v>0</v>
      </c>
      <c r="G42" s="115">
        <f xml:space="preserve"> '9-12'!H36</f>
        <v>0</v>
      </c>
      <c r="H42" s="115">
        <f xml:space="preserve"> '9-12'!I36</f>
        <v>0</v>
      </c>
      <c r="I42" s="115">
        <f xml:space="preserve"> '9-12'!J36</f>
        <v>0</v>
      </c>
      <c r="J42" s="115">
        <f xml:space="preserve"> '9-12'!K36</f>
        <v>0</v>
      </c>
      <c r="K42" s="115">
        <f xml:space="preserve"> '9-12'!L36</f>
        <v>0</v>
      </c>
      <c r="L42" s="115">
        <f xml:space="preserve"> '9-12'!M36</f>
        <v>0</v>
      </c>
      <c r="M42" s="115">
        <f xml:space="preserve"> '9-12'!N36</f>
        <v>0</v>
      </c>
      <c r="N42" s="115">
        <f xml:space="preserve"> '9-12'!O36</f>
        <v>0</v>
      </c>
      <c r="O42" s="256"/>
    </row>
    <row r="43" spans="1:15" ht="16.5" customHeight="1" x14ac:dyDescent="0.3">
      <c r="A43" s="69">
        <f xml:space="preserve"> '9-12'!C37</f>
        <v>0</v>
      </c>
      <c r="B43" s="46">
        <f xml:space="preserve"> '9-12'!D37</f>
        <v>0</v>
      </c>
      <c r="C43" s="271"/>
      <c r="D43" s="271"/>
      <c r="E43" s="114">
        <f xml:space="preserve"> '9-12'!E37</f>
        <v>0</v>
      </c>
      <c r="F43" s="114">
        <f xml:space="preserve"> '9-12'!F37</f>
        <v>0</v>
      </c>
      <c r="G43" s="115">
        <f xml:space="preserve"> '9-12'!H37</f>
        <v>0</v>
      </c>
      <c r="H43" s="115">
        <f xml:space="preserve"> '9-12'!I37</f>
        <v>0</v>
      </c>
      <c r="I43" s="115">
        <f xml:space="preserve"> '9-12'!J37</f>
        <v>0</v>
      </c>
      <c r="J43" s="115">
        <f xml:space="preserve"> '9-12'!K37</f>
        <v>0</v>
      </c>
      <c r="K43" s="115">
        <f xml:space="preserve"> '9-12'!L37</f>
        <v>0</v>
      </c>
      <c r="L43" s="115">
        <f xml:space="preserve"> '9-12'!M37</f>
        <v>0</v>
      </c>
      <c r="M43" s="115">
        <f xml:space="preserve"> '9-12'!N37</f>
        <v>0</v>
      </c>
      <c r="N43" s="115">
        <f xml:space="preserve"> '9-12'!O37</f>
        <v>0</v>
      </c>
      <c r="O43" s="256"/>
    </row>
    <row r="44" spans="1:15" ht="16.5" customHeight="1" x14ac:dyDescent="0.3">
      <c r="A44" s="69">
        <f xml:space="preserve"> '9-12'!C38</f>
        <v>0</v>
      </c>
      <c r="B44" s="46">
        <f xml:space="preserve"> '9-12'!D38</f>
        <v>0</v>
      </c>
      <c r="C44" s="271"/>
      <c r="D44" s="271"/>
      <c r="E44" s="114">
        <f xml:space="preserve"> '9-12'!E38</f>
        <v>0</v>
      </c>
      <c r="F44" s="114">
        <f xml:space="preserve"> '9-12'!F38</f>
        <v>0</v>
      </c>
      <c r="G44" s="115">
        <f xml:space="preserve"> '9-12'!H38</f>
        <v>0</v>
      </c>
      <c r="H44" s="115">
        <f xml:space="preserve"> '9-12'!I38</f>
        <v>0</v>
      </c>
      <c r="I44" s="115">
        <f xml:space="preserve"> '9-12'!J38</f>
        <v>0</v>
      </c>
      <c r="J44" s="115">
        <f xml:space="preserve"> '9-12'!K38</f>
        <v>0</v>
      </c>
      <c r="K44" s="115">
        <f xml:space="preserve"> '9-12'!L38</f>
        <v>0</v>
      </c>
      <c r="L44" s="115">
        <f xml:space="preserve"> '9-12'!M38</f>
        <v>0</v>
      </c>
      <c r="M44" s="115">
        <f xml:space="preserve"> '9-12'!N38</f>
        <v>0</v>
      </c>
      <c r="N44" s="115">
        <f xml:space="preserve"> '9-12'!O38</f>
        <v>0</v>
      </c>
      <c r="O44" s="256"/>
    </row>
    <row r="45" spans="1:15" ht="16.5" customHeight="1" x14ac:dyDescent="0.3">
      <c r="A45" s="69">
        <f xml:space="preserve"> '9-12'!C39</f>
        <v>0</v>
      </c>
      <c r="B45" s="46">
        <f xml:space="preserve"> '9-12'!D39</f>
        <v>0</v>
      </c>
      <c r="C45" s="271"/>
      <c r="D45" s="271"/>
      <c r="E45" s="114">
        <f xml:space="preserve"> '9-12'!E39</f>
        <v>0</v>
      </c>
      <c r="F45" s="114">
        <f xml:space="preserve"> '9-12'!F39</f>
        <v>0</v>
      </c>
      <c r="G45" s="115">
        <f xml:space="preserve"> '9-12'!H39</f>
        <v>0</v>
      </c>
      <c r="H45" s="115">
        <f xml:space="preserve"> '9-12'!I39</f>
        <v>0</v>
      </c>
      <c r="I45" s="115">
        <f xml:space="preserve"> '9-12'!J39</f>
        <v>0</v>
      </c>
      <c r="J45" s="115">
        <f xml:space="preserve"> '9-12'!K39</f>
        <v>0</v>
      </c>
      <c r="K45" s="115">
        <f xml:space="preserve"> '9-12'!L39</f>
        <v>0</v>
      </c>
      <c r="L45" s="115">
        <f xml:space="preserve"> '9-12'!M39</f>
        <v>0</v>
      </c>
      <c r="M45" s="115">
        <f xml:space="preserve"> '9-12'!N39</f>
        <v>0</v>
      </c>
      <c r="N45" s="115">
        <f xml:space="preserve"> '9-12'!O39</f>
        <v>0</v>
      </c>
      <c r="O45" s="256"/>
    </row>
    <row r="46" spans="1:15" ht="16.5" customHeight="1" x14ac:dyDescent="0.3">
      <c r="A46" s="69">
        <f xml:space="preserve"> '9-12'!C40</f>
        <v>0</v>
      </c>
      <c r="B46" s="46">
        <f xml:space="preserve"> '9-12'!D40</f>
        <v>0</v>
      </c>
      <c r="C46" s="271"/>
      <c r="D46" s="271"/>
      <c r="E46" s="114">
        <f xml:space="preserve"> '9-12'!E40</f>
        <v>0</v>
      </c>
      <c r="F46" s="114">
        <f xml:space="preserve"> '9-12'!F40</f>
        <v>0</v>
      </c>
      <c r="G46" s="115">
        <f xml:space="preserve"> '9-12'!H40</f>
        <v>0</v>
      </c>
      <c r="H46" s="115">
        <f xml:space="preserve"> '9-12'!I40</f>
        <v>0</v>
      </c>
      <c r="I46" s="115">
        <f xml:space="preserve"> '9-12'!J40</f>
        <v>0</v>
      </c>
      <c r="J46" s="115">
        <f xml:space="preserve"> '9-12'!K40</f>
        <v>0</v>
      </c>
      <c r="K46" s="115">
        <f xml:space="preserve"> '9-12'!L40</f>
        <v>0</v>
      </c>
      <c r="L46" s="115">
        <f xml:space="preserve"> '9-12'!M40</f>
        <v>0</v>
      </c>
      <c r="M46" s="115">
        <f xml:space="preserve"> '9-12'!N40</f>
        <v>0</v>
      </c>
      <c r="N46" s="115">
        <f xml:space="preserve"> '9-12'!O40</f>
        <v>0</v>
      </c>
      <c r="O46" s="256"/>
    </row>
    <row r="47" spans="1:15" ht="16.5" customHeight="1" x14ac:dyDescent="0.3">
      <c r="A47" s="69">
        <f xml:space="preserve"> '9-12'!C41</f>
        <v>0</v>
      </c>
      <c r="B47" s="46">
        <f xml:space="preserve"> '9-12'!D41</f>
        <v>0</v>
      </c>
      <c r="C47" s="271"/>
      <c r="D47" s="271"/>
      <c r="E47" s="114">
        <f xml:space="preserve"> '9-12'!E41</f>
        <v>0</v>
      </c>
      <c r="F47" s="114">
        <f xml:space="preserve"> '9-12'!F41</f>
        <v>0</v>
      </c>
      <c r="G47" s="115">
        <f xml:space="preserve"> '9-12'!H41</f>
        <v>0</v>
      </c>
      <c r="H47" s="115">
        <f xml:space="preserve"> '9-12'!I41</f>
        <v>0</v>
      </c>
      <c r="I47" s="115">
        <f xml:space="preserve"> '9-12'!J41</f>
        <v>0</v>
      </c>
      <c r="J47" s="115">
        <f xml:space="preserve"> '9-12'!K41</f>
        <v>0</v>
      </c>
      <c r="K47" s="115">
        <f xml:space="preserve"> '9-12'!L41</f>
        <v>0</v>
      </c>
      <c r="L47" s="115">
        <f xml:space="preserve"> '9-12'!M41</f>
        <v>0</v>
      </c>
      <c r="M47" s="115">
        <f xml:space="preserve"> '9-12'!N41</f>
        <v>0</v>
      </c>
      <c r="N47" s="115">
        <f xml:space="preserve"> '9-12'!O41</f>
        <v>0</v>
      </c>
      <c r="O47" s="256"/>
    </row>
    <row r="48" spans="1:15" ht="16.5" customHeight="1" x14ac:dyDescent="0.3">
      <c r="A48" s="69">
        <f xml:space="preserve"> '9-12'!C42</f>
        <v>0</v>
      </c>
      <c r="B48" s="46">
        <f xml:space="preserve"> '9-12'!D42</f>
        <v>0</v>
      </c>
      <c r="C48" s="271"/>
      <c r="D48" s="271"/>
      <c r="E48" s="114">
        <f xml:space="preserve"> '9-12'!E42</f>
        <v>0</v>
      </c>
      <c r="F48" s="114">
        <f xml:space="preserve"> '9-12'!F42</f>
        <v>0</v>
      </c>
      <c r="G48" s="115">
        <f xml:space="preserve"> '9-12'!H42</f>
        <v>0</v>
      </c>
      <c r="H48" s="115">
        <f xml:space="preserve"> '9-12'!I42</f>
        <v>0</v>
      </c>
      <c r="I48" s="115">
        <f xml:space="preserve"> '9-12'!J42</f>
        <v>0</v>
      </c>
      <c r="J48" s="115">
        <f xml:space="preserve"> '9-12'!K42</f>
        <v>0</v>
      </c>
      <c r="K48" s="115">
        <f xml:space="preserve"> '9-12'!L42</f>
        <v>0</v>
      </c>
      <c r="L48" s="115">
        <f xml:space="preserve"> '9-12'!M42</f>
        <v>0</v>
      </c>
      <c r="M48" s="115">
        <f xml:space="preserve"> '9-12'!N42</f>
        <v>0</v>
      </c>
      <c r="N48" s="115">
        <f xml:space="preserve"> '9-12'!O42</f>
        <v>0</v>
      </c>
      <c r="O48" s="256"/>
    </row>
    <row r="49" spans="1:15" ht="16.5" customHeight="1" x14ac:dyDescent="0.3">
      <c r="A49" s="69">
        <f xml:space="preserve"> '9-12'!C43</f>
        <v>0</v>
      </c>
      <c r="B49" s="46">
        <f xml:space="preserve"> '9-12'!D43</f>
        <v>0</v>
      </c>
      <c r="C49" s="271"/>
      <c r="D49" s="271"/>
      <c r="E49" s="114">
        <f xml:space="preserve"> '9-12'!E43</f>
        <v>0</v>
      </c>
      <c r="F49" s="114">
        <f xml:space="preserve"> '9-12'!F43</f>
        <v>0</v>
      </c>
      <c r="G49" s="115">
        <f xml:space="preserve"> '9-12'!H43</f>
        <v>0</v>
      </c>
      <c r="H49" s="115">
        <f xml:space="preserve"> '9-12'!I43</f>
        <v>0</v>
      </c>
      <c r="I49" s="115">
        <f xml:space="preserve"> '9-12'!J43</f>
        <v>0</v>
      </c>
      <c r="J49" s="115">
        <f xml:space="preserve"> '9-12'!K43</f>
        <v>0</v>
      </c>
      <c r="K49" s="115">
        <f xml:space="preserve"> '9-12'!L43</f>
        <v>0</v>
      </c>
      <c r="L49" s="115">
        <f xml:space="preserve"> '9-12'!M43</f>
        <v>0</v>
      </c>
      <c r="M49" s="115">
        <f xml:space="preserve"> '9-12'!N43</f>
        <v>0</v>
      </c>
      <c r="N49" s="115">
        <f xml:space="preserve"> '9-12'!O43</f>
        <v>0</v>
      </c>
      <c r="O49" s="256"/>
    </row>
    <row r="50" spans="1:15" ht="16.5" customHeight="1" x14ac:dyDescent="0.3">
      <c r="A50" s="69">
        <f xml:space="preserve"> '9-12'!C44</f>
        <v>0</v>
      </c>
      <c r="B50" s="46">
        <f xml:space="preserve"> '9-12'!D44</f>
        <v>0</v>
      </c>
      <c r="C50" s="271"/>
      <c r="D50" s="271"/>
      <c r="E50" s="114">
        <f xml:space="preserve"> '9-12'!E44</f>
        <v>0</v>
      </c>
      <c r="F50" s="114">
        <f xml:space="preserve"> '9-12'!F44</f>
        <v>0</v>
      </c>
      <c r="G50" s="115">
        <f xml:space="preserve"> '9-12'!H44</f>
        <v>0</v>
      </c>
      <c r="H50" s="115">
        <f xml:space="preserve"> '9-12'!I44</f>
        <v>0</v>
      </c>
      <c r="I50" s="115">
        <f xml:space="preserve"> '9-12'!J44</f>
        <v>0</v>
      </c>
      <c r="J50" s="115">
        <f xml:space="preserve"> '9-12'!K44</f>
        <v>0</v>
      </c>
      <c r="K50" s="115">
        <f xml:space="preserve"> '9-12'!L44</f>
        <v>0</v>
      </c>
      <c r="L50" s="115">
        <f xml:space="preserve"> '9-12'!M44</f>
        <v>0</v>
      </c>
      <c r="M50" s="115">
        <f xml:space="preserve"> '9-12'!N44</f>
        <v>0</v>
      </c>
      <c r="N50" s="115">
        <f xml:space="preserve"> '9-12'!O44</f>
        <v>0</v>
      </c>
      <c r="O50" s="256"/>
    </row>
    <row r="51" spans="1:15" ht="16.5" customHeight="1" x14ac:dyDescent="0.3">
      <c r="A51" s="69">
        <f xml:space="preserve"> '9-12'!C45</f>
        <v>0</v>
      </c>
      <c r="B51" s="46">
        <f xml:space="preserve"> '9-12'!D45</f>
        <v>0</v>
      </c>
      <c r="C51" s="271"/>
      <c r="D51" s="271"/>
      <c r="E51" s="114">
        <f xml:space="preserve"> '9-12'!E45</f>
        <v>0</v>
      </c>
      <c r="F51" s="114">
        <f xml:space="preserve"> '9-12'!F45</f>
        <v>0</v>
      </c>
      <c r="G51" s="115">
        <f xml:space="preserve"> '9-12'!H45</f>
        <v>0</v>
      </c>
      <c r="H51" s="115">
        <f xml:space="preserve"> '9-12'!I45</f>
        <v>0</v>
      </c>
      <c r="I51" s="115">
        <f xml:space="preserve"> '9-12'!J45</f>
        <v>0</v>
      </c>
      <c r="J51" s="115">
        <f xml:space="preserve"> '9-12'!K45</f>
        <v>0</v>
      </c>
      <c r="K51" s="115">
        <f xml:space="preserve"> '9-12'!L45</f>
        <v>0</v>
      </c>
      <c r="L51" s="115">
        <f xml:space="preserve"> '9-12'!M45</f>
        <v>0</v>
      </c>
      <c r="M51" s="115">
        <f xml:space="preserve"> '9-12'!N45</f>
        <v>0</v>
      </c>
      <c r="N51" s="115">
        <f xml:space="preserve"> '9-12'!O45</f>
        <v>0</v>
      </c>
      <c r="O51" s="256"/>
    </row>
    <row r="52" spans="1:15" ht="16.5" customHeight="1" thickBot="1" x14ac:dyDescent="0.35">
      <c r="A52" s="93">
        <f xml:space="preserve"> '9-12'!C46</f>
        <v>0</v>
      </c>
      <c r="B52" s="94">
        <f xml:space="preserve"> '9-12'!D46</f>
        <v>0</v>
      </c>
      <c r="C52" s="272"/>
      <c r="D52" s="272"/>
      <c r="E52" s="127">
        <f xml:space="preserve"> '9-12'!E46</f>
        <v>0</v>
      </c>
      <c r="F52" s="127">
        <f xml:space="preserve"> '9-12'!F46</f>
        <v>0</v>
      </c>
      <c r="G52" s="128">
        <f xml:space="preserve"> '9-12'!H46</f>
        <v>0</v>
      </c>
      <c r="H52" s="128">
        <f xml:space="preserve"> '9-12'!I46</f>
        <v>0</v>
      </c>
      <c r="I52" s="128">
        <f xml:space="preserve"> '9-12'!J46</f>
        <v>0</v>
      </c>
      <c r="J52" s="128">
        <f xml:space="preserve"> '9-12'!K46</f>
        <v>0</v>
      </c>
      <c r="K52" s="128">
        <f xml:space="preserve"> '9-12'!L46</f>
        <v>0</v>
      </c>
      <c r="L52" s="128">
        <f xml:space="preserve"> '9-12'!M46</f>
        <v>0</v>
      </c>
      <c r="M52" s="128">
        <f xml:space="preserve"> '9-12'!N46</f>
        <v>0</v>
      </c>
      <c r="N52" s="128">
        <f xml:space="preserve"> '9-12'!O46</f>
        <v>0</v>
      </c>
      <c r="O52" s="260"/>
    </row>
    <row r="53" spans="1:15" ht="16.5" customHeight="1" thickBot="1" x14ac:dyDescent="0.35">
      <c r="A53" s="563" t="s">
        <v>115</v>
      </c>
      <c r="B53" s="564"/>
      <c r="C53" s="564"/>
      <c r="D53" s="564"/>
      <c r="E53" s="564"/>
      <c r="F53" s="564"/>
      <c r="G53" s="564"/>
      <c r="H53" s="564"/>
      <c r="I53" s="564"/>
      <c r="J53" s="564"/>
      <c r="K53" s="564"/>
      <c r="L53" s="564"/>
      <c r="M53" s="564"/>
      <c r="N53" s="564"/>
      <c r="O53" s="565"/>
    </row>
    <row r="54" spans="1:15" ht="16.5" customHeight="1" x14ac:dyDescent="0.3">
      <c r="A54" s="129">
        <f xml:space="preserve"> '9-12'!C47</f>
        <v>0</v>
      </c>
      <c r="B54" s="130">
        <f xml:space="preserve"> '9-12'!D47</f>
        <v>0</v>
      </c>
      <c r="C54" s="270"/>
      <c r="D54" s="270"/>
      <c r="E54" s="569" t="s">
        <v>21</v>
      </c>
      <c r="F54" s="569"/>
      <c r="G54" s="569"/>
      <c r="H54" s="569"/>
      <c r="I54" s="569"/>
      <c r="J54" s="569"/>
      <c r="K54" s="569"/>
      <c r="L54" s="569"/>
      <c r="M54" s="569"/>
      <c r="N54" s="569"/>
      <c r="O54" s="259"/>
    </row>
    <row r="55" spans="1:15" ht="16.5" customHeight="1" x14ac:dyDescent="0.3">
      <c r="A55" s="69">
        <f xml:space="preserve"> '9-12'!C48</f>
        <v>0</v>
      </c>
      <c r="B55" s="46">
        <f xml:space="preserve"> '9-12'!D48</f>
        <v>0</v>
      </c>
      <c r="C55" s="271"/>
      <c r="D55" s="271"/>
      <c r="E55" s="570"/>
      <c r="F55" s="570"/>
      <c r="G55" s="570"/>
      <c r="H55" s="570"/>
      <c r="I55" s="570"/>
      <c r="J55" s="570"/>
      <c r="K55" s="570"/>
      <c r="L55" s="570"/>
      <c r="M55" s="570"/>
      <c r="N55" s="570"/>
      <c r="O55" s="256"/>
    </row>
    <row r="56" spans="1:15" ht="16.5" customHeight="1" x14ac:dyDescent="0.3">
      <c r="A56" s="69">
        <f xml:space="preserve"> '9-12'!C49</f>
        <v>0</v>
      </c>
      <c r="B56" s="46">
        <f xml:space="preserve"> '9-12'!D49</f>
        <v>0</v>
      </c>
      <c r="C56" s="271"/>
      <c r="D56" s="271"/>
      <c r="E56" s="570"/>
      <c r="F56" s="570"/>
      <c r="G56" s="570"/>
      <c r="H56" s="570"/>
      <c r="I56" s="570"/>
      <c r="J56" s="570"/>
      <c r="K56" s="570"/>
      <c r="L56" s="570"/>
      <c r="M56" s="570"/>
      <c r="N56" s="570"/>
      <c r="O56" s="256"/>
    </row>
    <row r="57" spans="1:15" ht="16.5" customHeight="1" thickBot="1" x14ac:dyDescent="0.35">
      <c r="A57" s="70">
        <f xml:space="preserve"> '9-12'!C50</f>
        <v>0</v>
      </c>
      <c r="B57" s="118">
        <f xml:space="preserve"> '9-12'!D50</f>
        <v>0</v>
      </c>
      <c r="C57" s="274"/>
      <c r="D57" s="274"/>
      <c r="E57" s="571"/>
      <c r="F57" s="571"/>
      <c r="G57" s="571"/>
      <c r="H57" s="571"/>
      <c r="I57" s="571"/>
      <c r="J57" s="571"/>
      <c r="K57" s="571"/>
      <c r="L57" s="571"/>
      <c r="M57" s="571"/>
      <c r="N57" s="571"/>
      <c r="O57" s="257"/>
    </row>
    <row r="58" spans="1:15" ht="16.5" customHeight="1" x14ac:dyDescent="0.3">
      <c r="A58" s="129">
        <f xml:space="preserve"> '9-12'!C51</f>
        <v>0</v>
      </c>
      <c r="B58" s="120" t="s">
        <v>9</v>
      </c>
      <c r="C58" s="270"/>
      <c r="D58" s="270"/>
      <c r="E58" s="569" t="s">
        <v>22</v>
      </c>
      <c r="F58" s="569"/>
      <c r="G58" s="569"/>
      <c r="H58" s="569"/>
      <c r="I58" s="569"/>
      <c r="J58" s="569"/>
      <c r="K58" s="569"/>
      <c r="L58" s="569"/>
      <c r="M58" s="569"/>
      <c r="N58" s="569"/>
      <c r="O58" s="259"/>
    </row>
    <row r="59" spans="1:15" ht="16.5" customHeight="1" x14ac:dyDescent="0.3">
      <c r="A59" s="69">
        <f xml:space="preserve"> '9-12'!C52</f>
        <v>0</v>
      </c>
      <c r="B59" s="121" t="s">
        <v>9</v>
      </c>
      <c r="C59" s="271"/>
      <c r="D59" s="271"/>
      <c r="E59" s="570"/>
      <c r="F59" s="570"/>
      <c r="G59" s="570"/>
      <c r="H59" s="570"/>
      <c r="I59" s="570"/>
      <c r="J59" s="570"/>
      <c r="K59" s="570"/>
      <c r="L59" s="570"/>
      <c r="M59" s="570"/>
      <c r="N59" s="570"/>
      <c r="O59" s="256"/>
    </row>
    <row r="60" spans="1:15" ht="16.5" customHeight="1" x14ac:dyDescent="0.3">
      <c r="A60" s="69">
        <f xml:space="preserve"> '9-12'!C53</f>
        <v>0</v>
      </c>
      <c r="B60" s="121" t="s">
        <v>9</v>
      </c>
      <c r="C60" s="271"/>
      <c r="D60" s="271"/>
      <c r="E60" s="570"/>
      <c r="F60" s="570"/>
      <c r="G60" s="570"/>
      <c r="H60" s="570"/>
      <c r="I60" s="570"/>
      <c r="J60" s="570"/>
      <c r="K60" s="570"/>
      <c r="L60" s="570"/>
      <c r="M60" s="570"/>
      <c r="N60" s="570"/>
      <c r="O60" s="256"/>
    </row>
    <row r="61" spans="1:15" ht="16.5" customHeight="1" thickBot="1" x14ac:dyDescent="0.35">
      <c r="A61" s="93">
        <f xml:space="preserve"> '9-12'!C54</f>
        <v>0</v>
      </c>
      <c r="B61" s="123" t="s">
        <v>9</v>
      </c>
      <c r="C61" s="272"/>
      <c r="D61" s="272"/>
      <c r="E61" s="568" t="s">
        <v>28</v>
      </c>
      <c r="F61" s="568"/>
      <c r="G61" s="568"/>
      <c r="H61" s="568"/>
      <c r="I61" s="568"/>
      <c r="J61" s="568"/>
      <c r="K61" s="568"/>
      <c r="L61" s="568"/>
      <c r="M61" s="568"/>
      <c r="N61" s="568"/>
      <c r="O61" s="260"/>
    </row>
    <row r="62" spans="1:15" ht="14.5" thickBot="1" x14ac:dyDescent="0.35"/>
    <row r="63" spans="1:15" ht="16.5" customHeight="1" thickBot="1" x14ac:dyDescent="0.35">
      <c r="A63" s="530" t="s">
        <v>84</v>
      </c>
      <c r="B63" s="531"/>
      <c r="C63" s="531"/>
      <c r="D63" s="531"/>
      <c r="E63" s="531"/>
      <c r="F63" s="531"/>
      <c r="G63" s="531"/>
      <c r="H63" s="531"/>
      <c r="I63" s="531"/>
      <c r="J63" s="531"/>
      <c r="K63" s="531"/>
      <c r="L63" s="531"/>
      <c r="M63" s="531"/>
      <c r="N63" s="531"/>
      <c r="O63" s="532"/>
    </row>
    <row r="64" spans="1:15" ht="20.25" customHeight="1" x14ac:dyDescent="0.3">
      <c r="A64" s="520"/>
      <c r="B64" s="107" t="s">
        <v>10</v>
      </c>
      <c r="C64" s="522" t="s">
        <v>0</v>
      </c>
      <c r="D64" s="524" t="s">
        <v>1</v>
      </c>
      <c r="E64" s="524" t="s">
        <v>2</v>
      </c>
      <c r="F64" s="526"/>
      <c r="G64" s="108" t="s">
        <v>25</v>
      </c>
      <c r="H64" s="528" t="s">
        <v>66</v>
      </c>
      <c r="I64" s="528"/>
      <c r="J64" s="528"/>
      <c r="K64" s="528"/>
      <c r="L64" s="529"/>
      <c r="M64" s="542" t="s">
        <v>27</v>
      </c>
      <c r="N64" s="543"/>
      <c r="O64" s="544"/>
    </row>
    <row r="65" spans="1:15" ht="25.5" customHeight="1" x14ac:dyDescent="0.3">
      <c r="A65" s="521"/>
      <c r="B65" s="108" t="s">
        <v>87</v>
      </c>
      <c r="C65" s="523"/>
      <c r="D65" s="525"/>
      <c r="E65" s="525"/>
      <c r="F65" s="527"/>
      <c r="G65" s="109" t="s">
        <v>26</v>
      </c>
      <c r="H65" s="545"/>
      <c r="I65" s="545"/>
      <c r="J65" s="545"/>
      <c r="K65" s="545"/>
      <c r="L65" s="546"/>
      <c r="M65" s="547"/>
      <c r="N65" s="538"/>
      <c r="O65" s="548"/>
    </row>
    <row r="66" spans="1:15" x14ac:dyDescent="0.3">
      <c r="A66" s="110" t="s">
        <v>23</v>
      </c>
      <c r="B66" s="267"/>
      <c r="C66" s="261"/>
      <c r="D66" s="261"/>
      <c r="E66" s="552"/>
      <c r="F66" s="553"/>
      <c r="G66" s="536" t="s">
        <v>18</v>
      </c>
      <c r="H66" s="536"/>
      <c r="I66" s="538" t="s">
        <v>19</v>
      </c>
      <c r="J66" s="538"/>
      <c r="K66" s="538" t="s">
        <v>20</v>
      </c>
      <c r="L66" s="538"/>
      <c r="M66" s="549"/>
      <c r="N66" s="550"/>
      <c r="O66" s="551"/>
    </row>
    <row r="67" spans="1:15" ht="14.5" thickBot="1" x14ac:dyDescent="0.35">
      <c r="A67" s="111" t="s">
        <v>24</v>
      </c>
      <c r="B67" s="268"/>
      <c r="C67" s="262"/>
      <c r="D67" s="262"/>
      <c r="E67" s="540"/>
      <c r="F67" s="541"/>
      <c r="G67" s="537"/>
      <c r="H67" s="537"/>
      <c r="I67" s="539"/>
      <c r="J67" s="539"/>
      <c r="K67" s="539"/>
      <c r="L67" s="539"/>
      <c r="M67" s="560"/>
      <c r="N67" s="539"/>
      <c r="O67" s="561"/>
    </row>
    <row r="68" spans="1:15" x14ac:dyDescent="0.3">
      <c r="A68" s="515" t="s">
        <v>3</v>
      </c>
      <c r="B68" s="517" t="s">
        <v>4</v>
      </c>
      <c r="C68" s="517" t="s">
        <v>5</v>
      </c>
      <c r="D68" s="517" t="s">
        <v>118</v>
      </c>
      <c r="E68" s="519" t="s">
        <v>29</v>
      </c>
      <c r="F68" s="519"/>
      <c r="G68" s="519"/>
      <c r="H68" s="519"/>
      <c r="I68" s="519"/>
      <c r="J68" s="519"/>
      <c r="K68" s="519"/>
      <c r="L68" s="519"/>
      <c r="M68" s="519"/>
      <c r="N68" s="519"/>
      <c r="O68" s="533" t="s">
        <v>6</v>
      </c>
    </row>
    <row r="69" spans="1:15" x14ac:dyDescent="0.3">
      <c r="A69" s="516"/>
      <c r="B69" s="518"/>
      <c r="C69" s="518"/>
      <c r="D69" s="518"/>
      <c r="E69" s="535" t="s">
        <v>30</v>
      </c>
      <c r="F69" s="535"/>
      <c r="G69" s="535" t="s">
        <v>31</v>
      </c>
      <c r="H69" s="535"/>
      <c r="I69" s="535"/>
      <c r="J69" s="535"/>
      <c r="K69" s="535"/>
      <c r="L69" s="535"/>
      <c r="M69" s="535"/>
      <c r="N69" s="535"/>
      <c r="O69" s="534"/>
    </row>
    <row r="70" spans="1:15" ht="52" x14ac:dyDescent="0.3">
      <c r="A70" s="558"/>
      <c r="B70" s="559"/>
      <c r="C70" s="559"/>
      <c r="D70" s="559"/>
      <c r="E70" s="112" t="s">
        <v>11</v>
      </c>
      <c r="F70" s="112" t="s">
        <v>59</v>
      </c>
      <c r="G70" s="112" t="s">
        <v>7</v>
      </c>
      <c r="H70" s="112" t="s">
        <v>12</v>
      </c>
      <c r="I70" s="112" t="s">
        <v>13</v>
      </c>
      <c r="J70" s="112" t="s">
        <v>8</v>
      </c>
      <c r="K70" s="112" t="s">
        <v>15</v>
      </c>
      <c r="L70" s="112" t="s">
        <v>14</v>
      </c>
      <c r="M70" s="112" t="s">
        <v>16</v>
      </c>
      <c r="N70" s="113" t="s">
        <v>17</v>
      </c>
      <c r="O70" s="557"/>
    </row>
    <row r="71" spans="1:15" ht="16.5" customHeight="1" x14ac:dyDescent="0.3">
      <c r="A71" s="69">
        <f xml:space="preserve"> '9-12'!C61</f>
        <v>0</v>
      </c>
      <c r="B71" s="46">
        <f xml:space="preserve"> '9-12'!D61</f>
        <v>0</v>
      </c>
      <c r="C71" s="271"/>
      <c r="D71" s="271"/>
      <c r="E71" s="114">
        <f xml:space="preserve"> '9-12'!E61</f>
        <v>0</v>
      </c>
      <c r="F71" s="114">
        <f xml:space="preserve"> '9-12'!F61</f>
        <v>0</v>
      </c>
      <c r="G71" s="115">
        <f xml:space="preserve"> '9-12'!H61</f>
        <v>0</v>
      </c>
      <c r="H71" s="115">
        <f xml:space="preserve"> '9-12'!I61</f>
        <v>0</v>
      </c>
      <c r="I71" s="115">
        <f xml:space="preserve"> '9-12'!J61</f>
        <v>0</v>
      </c>
      <c r="J71" s="115">
        <f xml:space="preserve"> '9-12'!K61</f>
        <v>0</v>
      </c>
      <c r="K71" s="115">
        <f xml:space="preserve"> '9-12'!L61</f>
        <v>0</v>
      </c>
      <c r="L71" s="115">
        <f xml:space="preserve"> '9-12'!M61</f>
        <v>0</v>
      </c>
      <c r="M71" s="115">
        <f xml:space="preserve"> '9-12'!N61</f>
        <v>0</v>
      </c>
      <c r="N71" s="115">
        <f xml:space="preserve"> '9-12'!O61</f>
        <v>0</v>
      </c>
      <c r="O71" s="256"/>
    </row>
    <row r="72" spans="1:15" ht="16.5" customHeight="1" x14ac:dyDescent="0.3">
      <c r="A72" s="69">
        <f xml:space="preserve"> '9-12'!C62</f>
        <v>0</v>
      </c>
      <c r="B72" s="46">
        <f xml:space="preserve"> '9-12'!D62</f>
        <v>0</v>
      </c>
      <c r="C72" s="271"/>
      <c r="D72" s="271"/>
      <c r="E72" s="114">
        <f xml:space="preserve"> '9-12'!E62</f>
        <v>0</v>
      </c>
      <c r="F72" s="114">
        <f xml:space="preserve"> '9-12'!F62</f>
        <v>0</v>
      </c>
      <c r="G72" s="115">
        <f xml:space="preserve"> '9-12'!H62</f>
        <v>0</v>
      </c>
      <c r="H72" s="115">
        <f xml:space="preserve"> '9-12'!I62</f>
        <v>0</v>
      </c>
      <c r="I72" s="115">
        <f xml:space="preserve"> '9-12'!J62</f>
        <v>0</v>
      </c>
      <c r="J72" s="115">
        <f xml:space="preserve"> '9-12'!K62</f>
        <v>0</v>
      </c>
      <c r="K72" s="115">
        <f xml:space="preserve"> '9-12'!L62</f>
        <v>0</v>
      </c>
      <c r="L72" s="115">
        <f xml:space="preserve"> '9-12'!M62</f>
        <v>0</v>
      </c>
      <c r="M72" s="115">
        <f xml:space="preserve"> '9-12'!N62</f>
        <v>0</v>
      </c>
      <c r="N72" s="115">
        <f xml:space="preserve"> '9-12'!O62</f>
        <v>0</v>
      </c>
      <c r="O72" s="256"/>
    </row>
    <row r="73" spans="1:15" ht="16.5" customHeight="1" x14ac:dyDescent="0.3">
      <c r="A73" s="69">
        <f xml:space="preserve"> '9-12'!C63</f>
        <v>0</v>
      </c>
      <c r="B73" s="46">
        <f xml:space="preserve"> '9-12'!D63</f>
        <v>0</v>
      </c>
      <c r="C73" s="271"/>
      <c r="D73" s="271"/>
      <c r="E73" s="114">
        <f xml:space="preserve"> '9-12'!E63</f>
        <v>0</v>
      </c>
      <c r="F73" s="114">
        <f xml:space="preserve"> '9-12'!F63</f>
        <v>0</v>
      </c>
      <c r="G73" s="115">
        <f xml:space="preserve"> '9-12'!H63</f>
        <v>0</v>
      </c>
      <c r="H73" s="115">
        <f xml:space="preserve"> '9-12'!I63</f>
        <v>0</v>
      </c>
      <c r="I73" s="115">
        <f xml:space="preserve"> '9-12'!J63</f>
        <v>0</v>
      </c>
      <c r="J73" s="115">
        <f xml:space="preserve"> '9-12'!K63</f>
        <v>0</v>
      </c>
      <c r="K73" s="115">
        <f xml:space="preserve"> '9-12'!L63</f>
        <v>0</v>
      </c>
      <c r="L73" s="115">
        <f xml:space="preserve"> '9-12'!M63</f>
        <v>0</v>
      </c>
      <c r="M73" s="115">
        <f xml:space="preserve"> '9-12'!N63</f>
        <v>0</v>
      </c>
      <c r="N73" s="115">
        <f xml:space="preserve"> '9-12'!O63</f>
        <v>0</v>
      </c>
      <c r="O73" s="256"/>
    </row>
    <row r="74" spans="1:15" ht="16.5" customHeight="1" x14ac:dyDescent="0.3">
      <c r="A74" s="69">
        <f xml:space="preserve"> '9-12'!C64</f>
        <v>0</v>
      </c>
      <c r="B74" s="46">
        <f xml:space="preserve"> '9-12'!D64</f>
        <v>0</v>
      </c>
      <c r="C74" s="271"/>
      <c r="D74" s="271"/>
      <c r="E74" s="114">
        <f xml:space="preserve"> '9-12'!E64</f>
        <v>0</v>
      </c>
      <c r="F74" s="114">
        <f xml:space="preserve"> '9-12'!F64</f>
        <v>0</v>
      </c>
      <c r="G74" s="115">
        <f xml:space="preserve"> '9-12'!H64</f>
        <v>0</v>
      </c>
      <c r="H74" s="115">
        <f xml:space="preserve"> '9-12'!I64</f>
        <v>0</v>
      </c>
      <c r="I74" s="115">
        <f xml:space="preserve"> '9-12'!J64</f>
        <v>0</v>
      </c>
      <c r="J74" s="115">
        <f xml:space="preserve"> '9-12'!K64</f>
        <v>0</v>
      </c>
      <c r="K74" s="115">
        <f xml:space="preserve"> '9-12'!L64</f>
        <v>0</v>
      </c>
      <c r="L74" s="115">
        <f xml:space="preserve"> '9-12'!M64</f>
        <v>0</v>
      </c>
      <c r="M74" s="115">
        <f xml:space="preserve"> '9-12'!N64</f>
        <v>0</v>
      </c>
      <c r="N74" s="115">
        <f xml:space="preserve"> '9-12'!O64</f>
        <v>0</v>
      </c>
      <c r="O74" s="256"/>
    </row>
    <row r="75" spans="1:15" ht="16.5" customHeight="1" x14ac:dyDescent="0.3">
      <c r="A75" s="69">
        <f xml:space="preserve"> '9-12'!C65</f>
        <v>0</v>
      </c>
      <c r="B75" s="46">
        <f xml:space="preserve"> '9-12'!D65</f>
        <v>0</v>
      </c>
      <c r="C75" s="271"/>
      <c r="D75" s="271"/>
      <c r="E75" s="114">
        <f xml:space="preserve"> '9-12'!E65</f>
        <v>0</v>
      </c>
      <c r="F75" s="114">
        <f xml:space="preserve"> '9-12'!F65</f>
        <v>0</v>
      </c>
      <c r="G75" s="115">
        <f xml:space="preserve"> '9-12'!H65</f>
        <v>0</v>
      </c>
      <c r="H75" s="115">
        <f xml:space="preserve"> '9-12'!I65</f>
        <v>0</v>
      </c>
      <c r="I75" s="115">
        <f xml:space="preserve"> '9-12'!J65</f>
        <v>0</v>
      </c>
      <c r="J75" s="115">
        <f xml:space="preserve"> '9-12'!K65</f>
        <v>0</v>
      </c>
      <c r="K75" s="115">
        <f xml:space="preserve"> '9-12'!L65</f>
        <v>0</v>
      </c>
      <c r="L75" s="115">
        <f xml:space="preserve"> '9-12'!M65</f>
        <v>0</v>
      </c>
      <c r="M75" s="115">
        <f xml:space="preserve"> '9-12'!N65</f>
        <v>0</v>
      </c>
      <c r="N75" s="115">
        <f xml:space="preserve"> '9-12'!O65</f>
        <v>0</v>
      </c>
      <c r="O75" s="256"/>
    </row>
    <row r="76" spans="1:15" ht="16.5" customHeight="1" x14ac:dyDescent="0.3">
      <c r="A76" s="69">
        <f xml:space="preserve"> '9-12'!C66</f>
        <v>0</v>
      </c>
      <c r="B76" s="46">
        <f xml:space="preserve"> '9-12'!D66</f>
        <v>0</v>
      </c>
      <c r="C76" s="271"/>
      <c r="D76" s="271"/>
      <c r="E76" s="114">
        <f xml:space="preserve"> '9-12'!E66</f>
        <v>0</v>
      </c>
      <c r="F76" s="114">
        <f xml:space="preserve"> '9-12'!F66</f>
        <v>0</v>
      </c>
      <c r="G76" s="115">
        <f xml:space="preserve"> '9-12'!H66</f>
        <v>0</v>
      </c>
      <c r="H76" s="115">
        <f xml:space="preserve"> '9-12'!I66</f>
        <v>0</v>
      </c>
      <c r="I76" s="115">
        <f xml:space="preserve"> '9-12'!J66</f>
        <v>0</v>
      </c>
      <c r="J76" s="115">
        <f xml:space="preserve"> '9-12'!K66</f>
        <v>0</v>
      </c>
      <c r="K76" s="115">
        <f xml:space="preserve"> '9-12'!L66</f>
        <v>0</v>
      </c>
      <c r="L76" s="115">
        <f xml:space="preserve"> '9-12'!M66</f>
        <v>0</v>
      </c>
      <c r="M76" s="115">
        <f xml:space="preserve"> '9-12'!N66</f>
        <v>0</v>
      </c>
      <c r="N76" s="115">
        <f xml:space="preserve"> '9-12'!O66</f>
        <v>0</v>
      </c>
      <c r="O76" s="256"/>
    </row>
    <row r="77" spans="1:15" ht="16.5" customHeight="1" x14ac:dyDescent="0.3">
      <c r="A77" s="69">
        <f xml:space="preserve"> '9-12'!C67</f>
        <v>0</v>
      </c>
      <c r="B77" s="46">
        <f xml:space="preserve"> '9-12'!D67</f>
        <v>0</v>
      </c>
      <c r="C77" s="271"/>
      <c r="D77" s="271"/>
      <c r="E77" s="114">
        <f xml:space="preserve"> '9-12'!E67</f>
        <v>0</v>
      </c>
      <c r="F77" s="114">
        <f xml:space="preserve"> '9-12'!F67</f>
        <v>0</v>
      </c>
      <c r="G77" s="115">
        <f xml:space="preserve"> '9-12'!H67</f>
        <v>0</v>
      </c>
      <c r="H77" s="115">
        <f xml:space="preserve"> '9-12'!I67</f>
        <v>0</v>
      </c>
      <c r="I77" s="115">
        <f xml:space="preserve"> '9-12'!J67</f>
        <v>0</v>
      </c>
      <c r="J77" s="115">
        <f xml:space="preserve"> '9-12'!K67</f>
        <v>0</v>
      </c>
      <c r="K77" s="115">
        <f xml:space="preserve"> '9-12'!L67</f>
        <v>0</v>
      </c>
      <c r="L77" s="115">
        <f xml:space="preserve"> '9-12'!M67</f>
        <v>0</v>
      </c>
      <c r="M77" s="115">
        <f xml:space="preserve"> '9-12'!N67</f>
        <v>0</v>
      </c>
      <c r="N77" s="115">
        <f xml:space="preserve"> '9-12'!O67</f>
        <v>0</v>
      </c>
      <c r="O77" s="256"/>
    </row>
    <row r="78" spans="1:15" ht="16.5" customHeight="1" x14ac:dyDescent="0.3">
      <c r="A78" s="69">
        <f xml:space="preserve"> '9-12'!C68</f>
        <v>0</v>
      </c>
      <c r="B78" s="46">
        <f xml:space="preserve"> '9-12'!D68</f>
        <v>0</v>
      </c>
      <c r="C78" s="271"/>
      <c r="D78" s="271"/>
      <c r="E78" s="114">
        <f xml:space="preserve"> '9-12'!E68</f>
        <v>0</v>
      </c>
      <c r="F78" s="114">
        <f xml:space="preserve"> '9-12'!F68</f>
        <v>0</v>
      </c>
      <c r="G78" s="115">
        <f xml:space="preserve"> '9-12'!H68</f>
        <v>0</v>
      </c>
      <c r="H78" s="115">
        <f xml:space="preserve"> '9-12'!I68</f>
        <v>0</v>
      </c>
      <c r="I78" s="115">
        <f xml:space="preserve"> '9-12'!J68</f>
        <v>0</v>
      </c>
      <c r="J78" s="115">
        <f xml:space="preserve"> '9-12'!K68</f>
        <v>0</v>
      </c>
      <c r="K78" s="115">
        <f xml:space="preserve"> '9-12'!L68</f>
        <v>0</v>
      </c>
      <c r="L78" s="115">
        <f xml:space="preserve"> '9-12'!M68</f>
        <v>0</v>
      </c>
      <c r="M78" s="115">
        <f xml:space="preserve"> '9-12'!N68</f>
        <v>0</v>
      </c>
      <c r="N78" s="115">
        <f xml:space="preserve"> '9-12'!O68</f>
        <v>0</v>
      </c>
      <c r="O78" s="256"/>
    </row>
    <row r="79" spans="1:15" ht="16.5" customHeight="1" x14ac:dyDescent="0.3">
      <c r="A79" s="69">
        <f xml:space="preserve"> '9-12'!C69</f>
        <v>0</v>
      </c>
      <c r="B79" s="46">
        <f xml:space="preserve"> '9-12'!D69</f>
        <v>0</v>
      </c>
      <c r="C79" s="271"/>
      <c r="D79" s="271"/>
      <c r="E79" s="114">
        <f xml:space="preserve"> '9-12'!E69</f>
        <v>0</v>
      </c>
      <c r="F79" s="114">
        <f xml:space="preserve"> '9-12'!F69</f>
        <v>0</v>
      </c>
      <c r="G79" s="115">
        <f xml:space="preserve"> '9-12'!H69</f>
        <v>0</v>
      </c>
      <c r="H79" s="115">
        <f xml:space="preserve"> '9-12'!I69</f>
        <v>0</v>
      </c>
      <c r="I79" s="115">
        <f xml:space="preserve"> '9-12'!J69</f>
        <v>0</v>
      </c>
      <c r="J79" s="115">
        <f xml:space="preserve"> '9-12'!K69</f>
        <v>0</v>
      </c>
      <c r="K79" s="115">
        <f xml:space="preserve"> '9-12'!L69</f>
        <v>0</v>
      </c>
      <c r="L79" s="115">
        <f xml:space="preserve"> '9-12'!M69</f>
        <v>0</v>
      </c>
      <c r="M79" s="115">
        <f xml:space="preserve"> '9-12'!N69</f>
        <v>0</v>
      </c>
      <c r="N79" s="115">
        <f xml:space="preserve"> '9-12'!O69</f>
        <v>0</v>
      </c>
      <c r="O79" s="256"/>
    </row>
    <row r="80" spans="1:15" ht="16.5" customHeight="1" x14ac:dyDescent="0.3">
      <c r="A80" s="69">
        <f xml:space="preserve"> '9-12'!C70</f>
        <v>0</v>
      </c>
      <c r="B80" s="46">
        <f xml:space="preserve"> '9-12'!D70</f>
        <v>0</v>
      </c>
      <c r="C80" s="271"/>
      <c r="D80" s="271"/>
      <c r="E80" s="114">
        <f xml:space="preserve"> '9-12'!E70</f>
        <v>0</v>
      </c>
      <c r="F80" s="114">
        <f xml:space="preserve"> '9-12'!F70</f>
        <v>0</v>
      </c>
      <c r="G80" s="115">
        <f xml:space="preserve"> '9-12'!H70</f>
        <v>0</v>
      </c>
      <c r="H80" s="115">
        <f xml:space="preserve"> '9-12'!I70</f>
        <v>0</v>
      </c>
      <c r="I80" s="115">
        <f xml:space="preserve"> '9-12'!J70</f>
        <v>0</v>
      </c>
      <c r="J80" s="115">
        <f xml:space="preserve"> '9-12'!K70</f>
        <v>0</v>
      </c>
      <c r="K80" s="115">
        <f xml:space="preserve"> '9-12'!L70</f>
        <v>0</v>
      </c>
      <c r="L80" s="115">
        <f xml:space="preserve"> '9-12'!M70</f>
        <v>0</v>
      </c>
      <c r="M80" s="115">
        <f xml:space="preserve"> '9-12'!N70</f>
        <v>0</v>
      </c>
      <c r="N80" s="115">
        <f xml:space="preserve"> '9-12'!O70</f>
        <v>0</v>
      </c>
      <c r="O80" s="256"/>
    </row>
    <row r="81" spans="1:15" ht="16.5" customHeight="1" x14ac:dyDescent="0.3">
      <c r="A81" s="69">
        <f xml:space="preserve"> '9-12'!C71</f>
        <v>0</v>
      </c>
      <c r="B81" s="46">
        <f xml:space="preserve"> '9-12'!D71</f>
        <v>0</v>
      </c>
      <c r="C81" s="271"/>
      <c r="D81" s="271"/>
      <c r="E81" s="114">
        <f xml:space="preserve"> '9-12'!E71</f>
        <v>0</v>
      </c>
      <c r="F81" s="114">
        <f xml:space="preserve"> '9-12'!F71</f>
        <v>0</v>
      </c>
      <c r="G81" s="115">
        <f xml:space="preserve"> '9-12'!H71</f>
        <v>0</v>
      </c>
      <c r="H81" s="115">
        <f xml:space="preserve"> '9-12'!I71</f>
        <v>0</v>
      </c>
      <c r="I81" s="115">
        <f xml:space="preserve"> '9-12'!J71</f>
        <v>0</v>
      </c>
      <c r="J81" s="115">
        <f xml:space="preserve"> '9-12'!K71</f>
        <v>0</v>
      </c>
      <c r="K81" s="115">
        <f xml:space="preserve"> '9-12'!L71</f>
        <v>0</v>
      </c>
      <c r="L81" s="115">
        <f xml:space="preserve"> '9-12'!M71</f>
        <v>0</v>
      </c>
      <c r="M81" s="115">
        <f xml:space="preserve"> '9-12'!N71</f>
        <v>0</v>
      </c>
      <c r="N81" s="115">
        <f xml:space="preserve"> '9-12'!O71</f>
        <v>0</v>
      </c>
      <c r="O81" s="256"/>
    </row>
    <row r="82" spans="1:15" ht="16.5" customHeight="1" x14ac:dyDescent="0.3">
      <c r="A82" s="69">
        <f xml:space="preserve"> '9-12'!C72</f>
        <v>0</v>
      </c>
      <c r="B82" s="46">
        <f xml:space="preserve"> '9-12'!D72</f>
        <v>0</v>
      </c>
      <c r="C82" s="271"/>
      <c r="D82" s="271"/>
      <c r="E82" s="114">
        <f xml:space="preserve"> '9-12'!E72</f>
        <v>0</v>
      </c>
      <c r="F82" s="114">
        <f xml:space="preserve"> '9-12'!F72</f>
        <v>0</v>
      </c>
      <c r="G82" s="115">
        <f xml:space="preserve"> '9-12'!H72</f>
        <v>0</v>
      </c>
      <c r="H82" s="115">
        <f xml:space="preserve"> '9-12'!I72</f>
        <v>0</v>
      </c>
      <c r="I82" s="115">
        <f xml:space="preserve"> '9-12'!J72</f>
        <v>0</v>
      </c>
      <c r="J82" s="115">
        <f xml:space="preserve"> '9-12'!K72</f>
        <v>0</v>
      </c>
      <c r="K82" s="115">
        <f xml:space="preserve"> '9-12'!L72</f>
        <v>0</v>
      </c>
      <c r="L82" s="115">
        <f xml:space="preserve"> '9-12'!M72</f>
        <v>0</v>
      </c>
      <c r="M82" s="115">
        <f xml:space="preserve"> '9-12'!N72</f>
        <v>0</v>
      </c>
      <c r="N82" s="115">
        <f xml:space="preserve"> '9-12'!O72</f>
        <v>0</v>
      </c>
      <c r="O82" s="256"/>
    </row>
    <row r="83" spans="1:15" ht="16.5" customHeight="1" thickBot="1" x14ac:dyDescent="0.35">
      <c r="A83" s="93">
        <f xml:space="preserve"> '9-12'!C73</f>
        <v>0</v>
      </c>
      <c r="B83" s="94">
        <f xml:space="preserve"> '9-12'!D73</f>
        <v>0</v>
      </c>
      <c r="C83" s="272"/>
      <c r="D83" s="272"/>
      <c r="E83" s="127">
        <f xml:space="preserve"> '9-12'!E73</f>
        <v>0</v>
      </c>
      <c r="F83" s="127">
        <f xml:space="preserve"> '9-12'!F73</f>
        <v>0</v>
      </c>
      <c r="G83" s="128">
        <f xml:space="preserve"> '9-12'!H73</f>
        <v>0</v>
      </c>
      <c r="H83" s="128">
        <f xml:space="preserve"> '9-12'!I73</f>
        <v>0</v>
      </c>
      <c r="I83" s="128">
        <f xml:space="preserve"> '9-12'!J73</f>
        <v>0</v>
      </c>
      <c r="J83" s="128">
        <f xml:space="preserve"> '9-12'!K73</f>
        <v>0</v>
      </c>
      <c r="K83" s="128">
        <f xml:space="preserve"> '9-12'!L73</f>
        <v>0</v>
      </c>
      <c r="L83" s="128">
        <f xml:space="preserve"> '9-12'!M73</f>
        <v>0</v>
      </c>
      <c r="M83" s="128">
        <f xml:space="preserve"> '9-12'!N73</f>
        <v>0</v>
      </c>
      <c r="N83" s="128">
        <f xml:space="preserve"> '9-12'!O73</f>
        <v>0</v>
      </c>
      <c r="O83" s="260"/>
    </row>
    <row r="84" spans="1:15" ht="16.5" customHeight="1" thickBot="1" x14ac:dyDescent="0.35">
      <c r="A84" s="563" t="s">
        <v>115</v>
      </c>
      <c r="B84" s="564"/>
      <c r="C84" s="564"/>
      <c r="D84" s="564"/>
      <c r="E84" s="564"/>
      <c r="F84" s="564"/>
      <c r="G84" s="564"/>
      <c r="H84" s="564"/>
      <c r="I84" s="564"/>
      <c r="J84" s="564"/>
      <c r="K84" s="564"/>
      <c r="L84" s="564"/>
      <c r="M84" s="564"/>
      <c r="N84" s="564"/>
      <c r="O84" s="565"/>
    </row>
    <row r="85" spans="1:15" ht="16.5" customHeight="1" x14ac:dyDescent="0.3">
      <c r="A85" s="129">
        <f xml:space="preserve"> '9-12'!C74</f>
        <v>0</v>
      </c>
      <c r="B85" s="130">
        <f xml:space="preserve"> '9-12'!D74</f>
        <v>0</v>
      </c>
      <c r="C85" s="270"/>
      <c r="D85" s="270"/>
      <c r="E85" s="506" t="s">
        <v>21</v>
      </c>
      <c r="F85" s="507"/>
      <c r="G85" s="507"/>
      <c r="H85" s="507"/>
      <c r="I85" s="507"/>
      <c r="J85" s="507"/>
      <c r="K85" s="507"/>
      <c r="L85" s="507"/>
      <c r="M85" s="507"/>
      <c r="N85" s="508"/>
      <c r="O85" s="259"/>
    </row>
    <row r="86" spans="1:15" ht="16.5" customHeight="1" x14ac:dyDescent="0.3">
      <c r="A86" s="69">
        <f xml:space="preserve"> '9-12'!C75</f>
        <v>0</v>
      </c>
      <c r="B86" s="46">
        <f xml:space="preserve"> '9-12'!D75</f>
        <v>0</v>
      </c>
      <c r="C86" s="271"/>
      <c r="D86" s="271"/>
      <c r="E86" s="509"/>
      <c r="F86" s="510"/>
      <c r="G86" s="510"/>
      <c r="H86" s="510"/>
      <c r="I86" s="510"/>
      <c r="J86" s="510"/>
      <c r="K86" s="510"/>
      <c r="L86" s="510"/>
      <c r="M86" s="510"/>
      <c r="N86" s="511"/>
      <c r="O86" s="258"/>
    </row>
    <row r="87" spans="1:15" ht="16.5" customHeight="1" x14ac:dyDescent="0.3">
      <c r="A87" s="69">
        <f xml:space="preserve"> '9-12'!C76</f>
        <v>0</v>
      </c>
      <c r="B87" s="46">
        <f xml:space="preserve"> '9-12'!D76</f>
        <v>0</v>
      </c>
      <c r="C87" s="271"/>
      <c r="D87" s="271"/>
      <c r="E87" s="509"/>
      <c r="F87" s="510"/>
      <c r="G87" s="510"/>
      <c r="H87" s="510"/>
      <c r="I87" s="510"/>
      <c r="J87" s="510"/>
      <c r="K87" s="510"/>
      <c r="L87" s="510"/>
      <c r="M87" s="510"/>
      <c r="N87" s="511"/>
      <c r="O87" s="258"/>
    </row>
    <row r="88" spans="1:15" ht="16.5" customHeight="1" thickBot="1" x14ac:dyDescent="0.35">
      <c r="A88" s="93">
        <f xml:space="preserve"> '9-12'!C77</f>
        <v>0</v>
      </c>
      <c r="B88" s="94">
        <f xml:space="preserve"> '9-12'!D77</f>
        <v>0</v>
      </c>
      <c r="C88" s="272"/>
      <c r="D88" s="272"/>
      <c r="E88" s="512"/>
      <c r="F88" s="513"/>
      <c r="G88" s="513"/>
      <c r="H88" s="513"/>
      <c r="I88" s="513"/>
      <c r="J88" s="513"/>
      <c r="K88" s="513"/>
      <c r="L88" s="513"/>
      <c r="M88" s="513"/>
      <c r="N88" s="514"/>
      <c r="O88" s="260"/>
    </row>
    <row r="89" spans="1:15" ht="16.5" customHeight="1" x14ac:dyDescent="0.3">
      <c r="A89" s="68">
        <f xml:space="preserve"> '9-12'!C78</f>
        <v>0</v>
      </c>
      <c r="B89" s="131" t="s">
        <v>9</v>
      </c>
      <c r="C89" s="273"/>
      <c r="D89" s="273"/>
      <c r="E89" s="509" t="s">
        <v>22</v>
      </c>
      <c r="F89" s="510"/>
      <c r="G89" s="510"/>
      <c r="H89" s="510"/>
      <c r="I89" s="510"/>
      <c r="J89" s="510"/>
      <c r="K89" s="510"/>
      <c r="L89" s="510"/>
      <c r="M89" s="510"/>
      <c r="N89" s="511"/>
      <c r="O89" s="258"/>
    </row>
    <row r="90" spans="1:15" ht="16.5" customHeight="1" x14ac:dyDescent="0.3">
      <c r="A90" s="69">
        <f xml:space="preserve"> '9-12'!C79</f>
        <v>0</v>
      </c>
      <c r="B90" s="121" t="s">
        <v>9</v>
      </c>
      <c r="C90" s="271"/>
      <c r="D90" s="271"/>
      <c r="E90" s="509"/>
      <c r="F90" s="510"/>
      <c r="G90" s="510"/>
      <c r="H90" s="510"/>
      <c r="I90" s="510"/>
      <c r="J90" s="510"/>
      <c r="K90" s="510"/>
      <c r="L90" s="510"/>
      <c r="M90" s="510"/>
      <c r="N90" s="511"/>
      <c r="O90" s="256"/>
    </row>
    <row r="91" spans="1:15" ht="16.5" customHeight="1" x14ac:dyDescent="0.3">
      <c r="A91" s="69">
        <f xml:space="preserve"> '9-12'!C80</f>
        <v>0</v>
      </c>
      <c r="B91" s="121" t="s">
        <v>9</v>
      </c>
      <c r="C91" s="271"/>
      <c r="D91" s="271"/>
      <c r="E91" s="509"/>
      <c r="F91" s="510"/>
      <c r="G91" s="510"/>
      <c r="H91" s="510"/>
      <c r="I91" s="510"/>
      <c r="J91" s="510"/>
      <c r="K91" s="510"/>
      <c r="L91" s="510"/>
      <c r="M91" s="510"/>
      <c r="N91" s="511"/>
      <c r="O91" s="256"/>
    </row>
    <row r="92" spans="1:15" ht="16.5" customHeight="1" thickBot="1" x14ac:dyDescent="0.35">
      <c r="A92" s="93">
        <f xml:space="preserve"> '9-12'!C81</f>
        <v>0</v>
      </c>
      <c r="B92" s="123" t="s">
        <v>9</v>
      </c>
      <c r="C92" s="272"/>
      <c r="D92" s="272"/>
      <c r="E92" s="512" t="s">
        <v>28</v>
      </c>
      <c r="F92" s="513"/>
      <c r="G92" s="513"/>
      <c r="H92" s="513"/>
      <c r="I92" s="513"/>
      <c r="J92" s="513"/>
      <c r="K92" s="513"/>
      <c r="L92" s="513"/>
      <c r="M92" s="513"/>
      <c r="N92" s="514"/>
      <c r="O92" s="260"/>
    </row>
    <row r="93" spans="1:15" ht="14.5" thickBot="1" x14ac:dyDescent="0.35"/>
    <row r="94" spans="1:15" ht="16.5" customHeight="1" thickBot="1" x14ac:dyDescent="0.35">
      <c r="A94" s="530" t="s">
        <v>84</v>
      </c>
      <c r="B94" s="531"/>
      <c r="C94" s="531"/>
      <c r="D94" s="531"/>
      <c r="E94" s="531"/>
      <c r="F94" s="531"/>
      <c r="G94" s="531"/>
      <c r="H94" s="531"/>
      <c r="I94" s="531"/>
      <c r="J94" s="531"/>
      <c r="K94" s="531"/>
      <c r="L94" s="531"/>
      <c r="M94" s="531"/>
      <c r="N94" s="531"/>
      <c r="O94" s="532"/>
    </row>
    <row r="95" spans="1:15" ht="20.25" customHeight="1" x14ac:dyDescent="0.3">
      <c r="A95" s="520"/>
      <c r="B95" s="107" t="s">
        <v>10</v>
      </c>
      <c r="C95" s="522" t="s">
        <v>0</v>
      </c>
      <c r="D95" s="524" t="s">
        <v>1</v>
      </c>
      <c r="E95" s="524" t="s">
        <v>2</v>
      </c>
      <c r="F95" s="526"/>
      <c r="G95" s="108" t="s">
        <v>25</v>
      </c>
      <c r="H95" s="528" t="s">
        <v>67</v>
      </c>
      <c r="I95" s="528"/>
      <c r="J95" s="528"/>
      <c r="K95" s="528"/>
      <c r="L95" s="529"/>
      <c r="M95" s="542" t="s">
        <v>27</v>
      </c>
      <c r="N95" s="543"/>
      <c r="O95" s="544"/>
    </row>
    <row r="96" spans="1:15" ht="25.5" customHeight="1" x14ac:dyDescent="0.3">
      <c r="A96" s="521"/>
      <c r="B96" s="108" t="s">
        <v>87</v>
      </c>
      <c r="C96" s="523"/>
      <c r="D96" s="525"/>
      <c r="E96" s="525"/>
      <c r="F96" s="527"/>
      <c r="G96" s="109" t="s">
        <v>26</v>
      </c>
      <c r="H96" s="545"/>
      <c r="I96" s="545"/>
      <c r="J96" s="545"/>
      <c r="K96" s="545"/>
      <c r="L96" s="546"/>
      <c r="M96" s="547"/>
      <c r="N96" s="538"/>
      <c r="O96" s="548"/>
    </row>
    <row r="97" spans="1:15" x14ac:dyDescent="0.3">
      <c r="A97" s="110" t="s">
        <v>23</v>
      </c>
      <c r="B97" s="267"/>
      <c r="C97" s="261"/>
      <c r="D97" s="261"/>
      <c r="E97" s="552"/>
      <c r="F97" s="553"/>
      <c r="G97" s="536" t="s">
        <v>18</v>
      </c>
      <c r="H97" s="536"/>
      <c r="I97" s="538" t="s">
        <v>19</v>
      </c>
      <c r="J97" s="538"/>
      <c r="K97" s="538" t="s">
        <v>20</v>
      </c>
      <c r="L97" s="538"/>
      <c r="M97" s="549"/>
      <c r="N97" s="550"/>
      <c r="O97" s="551"/>
    </row>
    <row r="98" spans="1:15" ht="14.5" thickBot="1" x14ac:dyDescent="0.35">
      <c r="A98" s="111" t="s">
        <v>24</v>
      </c>
      <c r="B98" s="268"/>
      <c r="C98" s="262"/>
      <c r="D98" s="262"/>
      <c r="E98" s="540"/>
      <c r="F98" s="541"/>
      <c r="G98" s="537"/>
      <c r="H98" s="537"/>
      <c r="I98" s="539"/>
      <c r="J98" s="539"/>
      <c r="K98" s="539"/>
      <c r="L98" s="539"/>
      <c r="M98" s="560"/>
      <c r="N98" s="539"/>
      <c r="O98" s="561"/>
    </row>
    <row r="99" spans="1:15" x14ac:dyDescent="0.3">
      <c r="A99" s="515" t="s">
        <v>3</v>
      </c>
      <c r="B99" s="517" t="s">
        <v>4</v>
      </c>
      <c r="C99" s="517" t="s">
        <v>5</v>
      </c>
      <c r="D99" s="517" t="s">
        <v>118</v>
      </c>
      <c r="E99" s="519" t="s">
        <v>29</v>
      </c>
      <c r="F99" s="519"/>
      <c r="G99" s="519"/>
      <c r="H99" s="519"/>
      <c r="I99" s="519"/>
      <c r="J99" s="519"/>
      <c r="K99" s="519"/>
      <c r="L99" s="519"/>
      <c r="M99" s="519"/>
      <c r="N99" s="519"/>
      <c r="O99" s="533" t="s">
        <v>6</v>
      </c>
    </row>
    <row r="100" spans="1:15" x14ac:dyDescent="0.3">
      <c r="A100" s="516"/>
      <c r="B100" s="518"/>
      <c r="C100" s="518"/>
      <c r="D100" s="518"/>
      <c r="E100" s="535" t="s">
        <v>30</v>
      </c>
      <c r="F100" s="535"/>
      <c r="G100" s="535" t="s">
        <v>31</v>
      </c>
      <c r="H100" s="535"/>
      <c r="I100" s="535"/>
      <c r="J100" s="535"/>
      <c r="K100" s="535"/>
      <c r="L100" s="535"/>
      <c r="M100" s="535"/>
      <c r="N100" s="535"/>
      <c r="O100" s="534"/>
    </row>
    <row r="101" spans="1:15" ht="52" x14ac:dyDescent="0.3">
      <c r="A101" s="558"/>
      <c r="B101" s="559"/>
      <c r="C101" s="559"/>
      <c r="D101" s="559"/>
      <c r="E101" s="112" t="s">
        <v>11</v>
      </c>
      <c r="F101" s="112" t="s">
        <v>59</v>
      </c>
      <c r="G101" s="112" t="s">
        <v>7</v>
      </c>
      <c r="H101" s="112" t="s">
        <v>12</v>
      </c>
      <c r="I101" s="112" t="s">
        <v>13</v>
      </c>
      <c r="J101" s="112" t="s">
        <v>8</v>
      </c>
      <c r="K101" s="112" t="s">
        <v>15</v>
      </c>
      <c r="L101" s="112" t="s">
        <v>14</v>
      </c>
      <c r="M101" s="112" t="s">
        <v>16</v>
      </c>
      <c r="N101" s="113" t="s">
        <v>17</v>
      </c>
      <c r="O101" s="557"/>
    </row>
    <row r="102" spans="1:15" ht="16.5" customHeight="1" x14ac:dyDescent="0.3">
      <c r="A102" s="69">
        <f xml:space="preserve"> '9-12'!C88</f>
        <v>0</v>
      </c>
      <c r="B102" s="46">
        <f xml:space="preserve"> '9-12'!D88</f>
        <v>0</v>
      </c>
      <c r="C102" s="271"/>
      <c r="D102" s="271"/>
      <c r="E102" s="114">
        <f xml:space="preserve"> '9-12'!E88</f>
        <v>0</v>
      </c>
      <c r="F102" s="114">
        <f xml:space="preserve"> '9-12'!F88</f>
        <v>0</v>
      </c>
      <c r="G102" s="115">
        <f xml:space="preserve"> '9-12'!H88</f>
        <v>0</v>
      </c>
      <c r="H102" s="115">
        <f xml:space="preserve"> '9-12'!I88</f>
        <v>0</v>
      </c>
      <c r="I102" s="115">
        <f xml:space="preserve"> '9-12'!J88</f>
        <v>0</v>
      </c>
      <c r="J102" s="115">
        <f xml:space="preserve"> '9-12'!K88</f>
        <v>0</v>
      </c>
      <c r="K102" s="115">
        <f xml:space="preserve"> '9-12'!L88</f>
        <v>0</v>
      </c>
      <c r="L102" s="115">
        <f xml:space="preserve"> '9-12'!M88</f>
        <v>0</v>
      </c>
      <c r="M102" s="115">
        <f xml:space="preserve"> '9-12'!N88</f>
        <v>0</v>
      </c>
      <c r="N102" s="115">
        <f xml:space="preserve"> '9-12'!O88</f>
        <v>0</v>
      </c>
      <c r="O102" s="256"/>
    </row>
    <row r="103" spans="1:15" ht="16.5" customHeight="1" x14ac:dyDescent="0.3">
      <c r="A103" s="69">
        <f xml:space="preserve"> '9-12'!C89</f>
        <v>0</v>
      </c>
      <c r="B103" s="46">
        <f xml:space="preserve"> '9-12'!D89</f>
        <v>0</v>
      </c>
      <c r="C103" s="271"/>
      <c r="D103" s="271"/>
      <c r="E103" s="114">
        <f xml:space="preserve"> '9-12'!E89</f>
        <v>0</v>
      </c>
      <c r="F103" s="114">
        <f xml:space="preserve"> '9-12'!F89</f>
        <v>0</v>
      </c>
      <c r="G103" s="115">
        <f xml:space="preserve"> '9-12'!H89</f>
        <v>0</v>
      </c>
      <c r="H103" s="115">
        <f xml:space="preserve"> '9-12'!I89</f>
        <v>0</v>
      </c>
      <c r="I103" s="115">
        <f xml:space="preserve"> '9-12'!J89</f>
        <v>0</v>
      </c>
      <c r="J103" s="115">
        <f xml:space="preserve"> '9-12'!K89</f>
        <v>0</v>
      </c>
      <c r="K103" s="115">
        <f xml:space="preserve"> '9-12'!L89</f>
        <v>0</v>
      </c>
      <c r="L103" s="115">
        <f xml:space="preserve"> '9-12'!M89</f>
        <v>0</v>
      </c>
      <c r="M103" s="115">
        <f xml:space="preserve"> '9-12'!N89</f>
        <v>0</v>
      </c>
      <c r="N103" s="115">
        <f xml:space="preserve"> '9-12'!O89</f>
        <v>0</v>
      </c>
      <c r="O103" s="256"/>
    </row>
    <row r="104" spans="1:15" ht="16.5" customHeight="1" x14ac:dyDescent="0.3">
      <c r="A104" s="69">
        <f xml:space="preserve"> '9-12'!C90</f>
        <v>0</v>
      </c>
      <c r="B104" s="46">
        <f xml:space="preserve"> '9-12'!D90</f>
        <v>0</v>
      </c>
      <c r="C104" s="271"/>
      <c r="D104" s="271"/>
      <c r="E104" s="114">
        <f xml:space="preserve"> '9-12'!E90</f>
        <v>0</v>
      </c>
      <c r="F104" s="114">
        <f xml:space="preserve"> '9-12'!F90</f>
        <v>0</v>
      </c>
      <c r="G104" s="115">
        <f xml:space="preserve"> '9-12'!H90</f>
        <v>0</v>
      </c>
      <c r="H104" s="115">
        <f xml:space="preserve"> '9-12'!I90</f>
        <v>0</v>
      </c>
      <c r="I104" s="115">
        <f xml:space="preserve"> '9-12'!J90</f>
        <v>0</v>
      </c>
      <c r="J104" s="115">
        <f xml:space="preserve"> '9-12'!K90</f>
        <v>0</v>
      </c>
      <c r="K104" s="115">
        <f xml:space="preserve"> '9-12'!L90</f>
        <v>0</v>
      </c>
      <c r="L104" s="115">
        <f xml:space="preserve"> '9-12'!M90</f>
        <v>0</v>
      </c>
      <c r="M104" s="115">
        <f xml:space="preserve"> '9-12'!N90</f>
        <v>0</v>
      </c>
      <c r="N104" s="115">
        <f xml:space="preserve"> '9-12'!O90</f>
        <v>0</v>
      </c>
      <c r="O104" s="256"/>
    </row>
    <row r="105" spans="1:15" ht="16.5" customHeight="1" x14ac:dyDescent="0.3">
      <c r="A105" s="69">
        <f xml:space="preserve"> '9-12'!C91</f>
        <v>0</v>
      </c>
      <c r="B105" s="46">
        <f xml:space="preserve"> '9-12'!D91</f>
        <v>0</v>
      </c>
      <c r="C105" s="271"/>
      <c r="D105" s="271"/>
      <c r="E105" s="114">
        <f xml:space="preserve"> '9-12'!E91</f>
        <v>0</v>
      </c>
      <c r="F105" s="114">
        <f xml:space="preserve"> '9-12'!F91</f>
        <v>0</v>
      </c>
      <c r="G105" s="115">
        <f xml:space="preserve"> '9-12'!H91</f>
        <v>0</v>
      </c>
      <c r="H105" s="115">
        <f xml:space="preserve"> '9-12'!I91</f>
        <v>0</v>
      </c>
      <c r="I105" s="115">
        <f xml:space="preserve"> '9-12'!J91</f>
        <v>0</v>
      </c>
      <c r="J105" s="115">
        <f xml:space="preserve"> '9-12'!K91</f>
        <v>0</v>
      </c>
      <c r="K105" s="115">
        <f xml:space="preserve"> '9-12'!L91</f>
        <v>0</v>
      </c>
      <c r="L105" s="115">
        <f xml:space="preserve"> '9-12'!M91</f>
        <v>0</v>
      </c>
      <c r="M105" s="115">
        <f xml:space="preserve"> '9-12'!N91</f>
        <v>0</v>
      </c>
      <c r="N105" s="115">
        <f xml:space="preserve"> '9-12'!O91</f>
        <v>0</v>
      </c>
      <c r="O105" s="256"/>
    </row>
    <row r="106" spans="1:15" ht="16.5" customHeight="1" x14ac:dyDescent="0.3">
      <c r="A106" s="69">
        <f xml:space="preserve"> '9-12'!C92</f>
        <v>0</v>
      </c>
      <c r="B106" s="46">
        <f xml:space="preserve"> '9-12'!D92</f>
        <v>0</v>
      </c>
      <c r="C106" s="271"/>
      <c r="D106" s="271"/>
      <c r="E106" s="114">
        <f xml:space="preserve"> '9-12'!E92</f>
        <v>0</v>
      </c>
      <c r="F106" s="114">
        <f xml:space="preserve"> '9-12'!F92</f>
        <v>0</v>
      </c>
      <c r="G106" s="115">
        <f xml:space="preserve"> '9-12'!H92</f>
        <v>0</v>
      </c>
      <c r="H106" s="115">
        <f xml:space="preserve"> '9-12'!I92</f>
        <v>0</v>
      </c>
      <c r="I106" s="115">
        <f xml:space="preserve"> '9-12'!J92</f>
        <v>0</v>
      </c>
      <c r="J106" s="115">
        <f xml:space="preserve"> '9-12'!K92</f>
        <v>0</v>
      </c>
      <c r="K106" s="115">
        <f xml:space="preserve"> '9-12'!L92</f>
        <v>0</v>
      </c>
      <c r="L106" s="115">
        <f xml:space="preserve"> '9-12'!M92</f>
        <v>0</v>
      </c>
      <c r="M106" s="115">
        <f xml:space="preserve"> '9-12'!N92</f>
        <v>0</v>
      </c>
      <c r="N106" s="115">
        <f xml:space="preserve"> '9-12'!O92</f>
        <v>0</v>
      </c>
      <c r="O106" s="256"/>
    </row>
    <row r="107" spans="1:15" ht="16.5" customHeight="1" x14ac:dyDescent="0.3">
      <c r="A107" s="69">
        <f xml:space="preserve"> '9-12'!C93</f>
        <v>0</v>
      </c>
      <c r="B107" s="46">
        <f xml:space="preserve"> '9-12'!D93</f>
        <v>0</v>
      </c>
      <c r="C107" s="271"/>
      <c r="D107" s="271"/>
      <c r="E107" s="114">
        <f xml:space="preserve"> '9-12'!E93</f>
        <v>0</v>
      </c>
      <c r="F107" s="114">
        <f xml:space="preserve"> '9-12'!F93</f>
        <v>0</v>
      </c>
      <c r="G107" s="115">
        <f xml:space="preserve"> '9-12'!H93</f>
        <v>0</v>
      </c>
      <c r="H107" s="115">
        <f xml:space="preserve"> '9-12'!I93</f>
        <v>0</v>
      </c>
      <c r="I107" s="115">
        <f xml:space="preserve"> '9-12'!J93</f>
        <v>0</v>
      </c>
      <c r="J107" s="115">
        <f xml:space="preserve"> '9-12'!K93</f>
        <v>0</v>
      </c>
      <c r="K107" s="115">
        <f xml:space="preserve"> '9-12'!L93</f>
        <v>0</v>
      </c>
      <c r="L107" s="115">
        <f xml:space="preserve"> '9-12'!M93</f>
        <v>0</v>
      </c>
      <c r="M107" s="115">
        <f xml:space="preserve"> '9-12'!N93</f>
        <v>0</v>
      </c>
      <c r="N107" s="115">
        <f xml:space="preserve"> '9-12'!O93</f>
        <v>0</v>
      </c>
      <c r="O107" s="256"/>
    </row>
    <row r="108" spans="1:15" ht="16.5" customHeight="1" x14ac:dyDescent="0.3">
      <c r="A108" s="69">
        <f xml:space="preserve"> '9-12'!C94</f>
        <v>0</v>
      </c>
      <c r="B108" s="46">
        <f xml:space="preserve"> '9-12'!D94</f>
        <v>0</v>
      </c>
      <c r="C108" s="271"/>
      <c r="D108" s="271"/>
      <c r="E108" s="114">
        <f xml:space="preserve"> '9-12'!E94</f>
        <v>0</v>
      </c>
      <c r="F108" s="114">
        <f xml:space="preserve"> '9-12'!F94</f>
        <v>0</v>
      </c>
      <c r="G108" s="115">
        <f xml:space="preserve"> '9-12'!H94</f>
        <v>0</v>
      </c>
      <c r="H108" s="115">
        <f xml:space="preserve"> '9-12'!I94</f>
        <v>0</v>
      </c>
      <c r="I108" s="115">
        <f xml:space="preserve"> '9-12'!J94</f>
        <v>0</v>
      </c>
      <c r="J108" s="115">
        <f xml:space="preserve"> '9-12'!K94</f>
        <v>0</v>
      </c>
      <c r="K108" s="115">
        <f xml:space="preserve"> '9-12'!L94</f>
        <v>0</v>
      </c>
      <c r="L108" s="115">
        <f xml:space="preserve"> '9-12'!M94</f>
        <v>0</v>
      </c>
      <c r="M108" s="115">
        <f xml:space="preserve"> '9-12'!N94</f>
        <v>0</v>
      </c>
      <c r="N108" s="115">
        <f xml:space="preserve"> '9-12'!O94</f>
        <v>0</v>
      </c>
      <c r="O108" s="256"/>
    </row>
    <row r="109" spans="1:15" ht="16.5" customHeight="1" x14ac:dyDescent="0.3">
      <c r="A109" s="69">
        <f xml:space="preserve"> '9-12'!C95</f>
        <v>0</v>
      </c>
      <c r="B109" s="46">
        <f xml:space="preserve"> '9-12'!D95</f>
        <v>0</v>
      </c>
      <c r="C109" s="271"/>
      <c r="D109" s="271"/>
      <c r="E109" s="114">
        <f xml:space="preserve"> '9-12'!E95</f>
        <v>0</v>
      </c>
      <c r="F109" s="114">
        <f xml:space="preserve"> '9-12'!F95</f>
        <v>0</v>
      </c>
      <c r="G109" s="115">
        <f xml:space="preserve"> '9-12'!H95</f>
        <v>0</v>
      </c>
      <c r="H109" s="115">
        <f xml:space="preserve"> '9-12'!I95</f>
        <v>0</v>
      </c>
      <c r="I109" s="115">
        <f xml:space="preserve"> '9-12'!J95</f>
        <v>0</v>
      </c>
      <c r="J109" s="115">
        <f xml:space="preserve"> '9-12'!K95</f>
        <v>0</v>
      </c>
      <c r="K109" s="115">
        <f xml:space="preserve"> '9-12'!L95</f>
        <v>0</v>
      </c>
      <c r="L109" s="115">
        <f xml:space="preserve"> '9-12'!M95</f>
        <v>0</v>
      </c>
      <c r="M109" s="115">
        <f xml:space="preserve"> '9-12'!N95</f>
        <v>0</v>
      </c>
      <c r="N109" s="115">
        <f xml:space="preserve"> '9-12'!O95</f>
        <v>0</v>
      </c>
      <c r="O109" s="256"/>
    </row>
    <row r="110" spans="1:15" ht="16.5" customHeight="1" x14ac:dyDescent="0.3">
      <c r="A110" s="69">
        <f xml:space="preserve"> '9-12'!C96</f>
        <v>0</v>
      </c>
      <c r="B110" s="46">
        <f xml:space="preserve"> '9-12'!D96</f>
        <v>0</v>
      </c>
      <c r="C110" s="271"/>
      <c r="D110" s="271"/>
      <c r="E110" s="114">
        <f xml:space="preserve"> '9-12'!E96</f>
        <v>0</v>
      </c>
      <c r="F110" s="114">
        <f xml:space="preserve"> '9-12'!F96</f>
        <v>0</v>
      </c>
      <c r="G110" s="115">
        <f xml:space="preserve"> '9-12'!H96</f>
        <v>0</v>
      </c>
      <c r="H110" s="115">
        <f xml:space="preserve"> '9-12'!I96</f>
        <v>0</v>
      </c>
      <c r="I110" s="115">
        <f xml:space="preserve"> '9-12'!J96</f>
        <v>0</v>
      </c>
      <c r="J110" s="115">
        <f xml:space="preserve"> '9-12'!K96</f>
        <v>0</v>
      </c>
      <c r="K110" s="115">
        <f xml:space="preserve"> '9-12'!L96</f>
        <v>0</v>
      </c>
      <c r="L110" s="115">
        <f xml:space="preserve"> '9-12'!M96</f>
        <v>0</v>
      </c>
      <c r="M110" s="115">
        <f xml:space="preserve"> '9-12'!N96</f>
        <v>0</v>
      </c>
      <c r="N110" s="115">
        <f xml:space="preserve"> '9-12'!O96</f>
        <v>0</v>
      </c>
      <c r="O110" s="256"/>
    </row>
    <row r="111" spans="1:15" ht="16.5" customHeight="1" x14ac:dyDescent="0.3">
      <c r="A111" s="69">
        <f xml:space="preserve"> '9-12'!C97</f>
        <v>0</v>
      </c>
      <c r="B111" s="46">
        <f xml:space="preserve"> '9-12'!D97</f>
        <v>0</v>
      </c>
      <c r="C111" s="271"/>
      <c r="D111" s="271"/>
      <c r="E111" s="114">
        <f xml:space="preserve"> '9-12'!E97</f>
        <v>0</v>
      </c>
      <c r="F111" s="114">
        <f xml:space="preserve"> '9-12'!F97</f>
        <v>0</v>
      </c>
      <c r="G111" s="115">
        <f xml:space="preserve"> '9-12'!H97</f>
        <v>0</v>
      </c>
      <c r="H111" s="115">
        <f xml:space="preserve"> '9-12'!I97</f>
        <v>0</v>
      </c>
      <c r="I111" s="115">
        <f xml:space="preserve"> '9-12'!J97</f>
        <v>0</v>
      </c>
      <c r="J111" s="115">
        <f xml:space="preserve"> '9-12'!K97</f>
        <v>0</v>
      </c>
      <c r="K111" s="115">
        <f xml:space="preserve"> '9-12'!L97</f>
        <v>0</v>
      </c>
      <c r="L111" s="115">
        <f xml:space="preserve"> '9-12'!M97</f>
        <v>0</v>
      </c>
      <c r="M111" s="115">
        <f xml:space="preserve"> '9-12'!N97</f>
        <v>0</v>
      </c>
      <c r="N111" s="115">
        <f xml:space="preserve"> '9-12'!O97</f>
        <v>0</v>
      </c>
      <c r="O111" s="256"/>
    </row>
    <row r="112" spans="1:15" ht="16.5" customHeight="1" x14ac:dyDescent="0.3">
      <c r="A112" s="69">
        <f xml:space="preserve"> '9-12'!C98</f>
        <v>0</v>
      </c>
      <c r="B112" s="46">
        <f xml:space="preserve"> '9-12'!D98</f>
        <v>0</v>
      </c>
      <c r="C112" s="271"/>
      <c r="D112" s="271"/>
      <c r="E112" s="114">
        <f xml:space="preserve"> '9-12'!E98</f>
        <v>0</v>
      </c>
      <c r="F112" s="114">
        <f xml:space="preserve"> '9-12'!F98</f>
        <v>0</v>
      </c>
      <c r="G112" s="115">
        <f xml:space="preserve"> '9-12'!H98</f>
        <v>0</v>
      </c>
      <c r="H112" s="115">
        <f xml:space="preserve"> '9-12'!I98</f>
        <v>0</v>
      </c>
      <c r="I112" s="115">
        <f xml:space="preserve"> '9-12'!J98</f>
        <v>0</v>
      </c>
      <c r="J112" s="115">
        <f xml:space="preserve"> '9-12'!K98</f>
        <v>0</v>
      </c>
      <c r="K112" s="115">
        <f xml:space="preserve"> '9-12'!L98</f>
        <v>0</v>
      </c>
      <c r="L112" s="115">
        <f xml:space="preserve"> '9-12'!M98</f>
        <v>0</v>
      </c>
      <c r="M112" s="115">
        <f xml:space="preserve"> '9-12'!N98</f>
        <v>0</v>
      </c>
      <c r="N112" s="115">
        <f xml:space="preserve"> '9-12'!O98</f>
        <v>0</v>
      </c>
      <c r="O112" s="256"/>
    </row>
    <row r="113" spans="1:15" ht="16.5" customHeight="1" x14ac:dyDescent="0.3">
      <c r="A113" s="69">
        <f xml:space="preserve"> '9-12'!C99</f>
        <v>0</v>
      </c>
      <c r="B113" s="46">
        <f xml:space="preserve"> '9-12'!D99</f>
        <v>0</v>
      </c>
      <c r="C113" s="271"/>
      <c r="D113" s="271"/>
      <c r="E113" s="114">
        <f xml:space="preserve"> '9-12'!E99</f>
        <v>0</v>
      </c>
      <c r="F113" s="114">
        <f xml:space="preserve"> '9-12'!F99</f>
        <v>0</v>
      </c>
      <c r="G113" s="115">
        <f xml:space="preserve"> '9-12'!H99</f>
        <v>0</v>
      </c>
      <c r="H113" s="115">
        <f xml:space="preserve"> '9-12'!I99</f>
        <v>0</v>
      </c>
      <c r="I113" s="115">
        <f xml:space="preserve"> '9-12'!J99</f>
        <v>0</v>
      </c>
      <c r="J113" s="115">
        <f xml:space="preserve"> '9-12'!K99</f>
        <v>0</v>
      </c>
      <c r="K113" s="115">
        <f xml:space="preserve"> '9-12'!L99</f>
        <v>0</v>
      </c>
      <c r="L113" s="115">
        <f xml:space="preserve"> '9-12'!M99</f>
        <v>0</v>
      </c>
      <c r="M113" s="115">
        <f xml:space="preserve"> '9-12'!N99</f>
        <v>0</v>
      </c>
      <c r="N113" s="115">
        <f xml:space="preserve"> '9-12'!O99</f>
        <v>0</v>
      </c>
      <c r="O113" s="256"/>
    </row>
    <row r="114" spans="1:15" ht="16.5" customHeight="1" thickBot="1" x14ac:dyDescent="0.35">
      <c r="A114" s="93">
        <f xml:space="preserve"> '9-12'!C100</f>
        <v>0</v>
      </c>
      <c r="B114" s="94">
        <f xml:space="preserve"> '9-12'!D100</f>
        <v>0</v>
      </c>
      <c r="C114" s="272"/>
      <c r="D114" s="272"/>
      <c r="E114" s="127">
        <f xml:space="preserve"> '9-12'!E100</f>
        <v>0</v>
      </c>
      <c r="F114" s="127">
        <f xml:space="preserve"> '9-12'!F100</f>
        <v>0</v>
      </c>
      <c r="G114" s="128">
        <f xml:space="preserve"> '9-12'!H100</f>
        <v>0</v>
      </c>
      <c r="H114" s="128">
        <f xml:space="preserve"> '9-12'!I100</f>
        <v>0</v>
      </c>
      <c r="I114" s="128">
        <f xml:space="preserve"> '9-12'!J100</f>
        <v>0</v>
      </c>
      <c r="J114" s="128">
        <f xml:space="preserve"> '9-12'!K100</f>
        <v>0</v>
      </c>
      <c r="K114" s="128">
        <f xml:space="preserve"> '9-12'!L100</f>
        <v>0</v>
      </c>
      <c r="L114" s="128">
        <f xml:space="preserve"> '9-12'!M100</f>
        <v>0</v>
      </c>
      <c r="M114" s="128">
        <f xml:space="preserve"> '9-12'!N100</f>
        <v>0</v>
      </c>
      <c r="N114" s="128">
        <f xml:space="preserve"> '9-12'!O100</f>
        <v>0</v>
      </c>
      <c r="O114" s="260"/>
    </row>
    <row r="115" spans="1:15" ht="16.5" customHeight="1" thickBot="1" x14ac:dyDescent="0.35">
      <c r="A115" s="563" t="s">
        <v>115</v>
      </c>
      <c r="B115" s="564"/>
      <c r="C115" s="564"/>
      <c r="D115" s="564"/>
      <c r="E115" s="564"/>
      <c r="F115" s="564"/>
      <c r="G115" s="564"/>
      <c r="H115" s="564"/>
      <c r="I115" s="564"/>
      <c r="J115" s="564"/>
      <c r="K115" s="564"/>
      <c r="L115" s="564"/>
      <c r="M115" s="564"/>
      <c r="N115" s="564"/>
      <c r="O115" s="565"/>
    </row>
    <row r="116" spans="1:15" ht="16.5" customHeight="1" x14ac:dyDescent="0.3">
      <c r="A116" s="129">
        <f xml:space="preserve"> '9-12'!C101</f>
        <v>0</v>
      </c>
      <c r="B116" s="130">
        <f xml:space="preserve"> '9-12'!D101</f>
        <v>0</v>
      </c>
      <c r="C116" s="270"/>
      <c r="D116" s="270"/>
      <c r="E116" s="506" t="s">
        <v>21</v>
      </c>
      <c r="F116" s="507"/>
      <c r="G116" s="507"/>
      <c r="H116" s="507"/>
      <c r="I116" s="507"/>
      <c r="J116" s="507"/>
      <c r="K116" s="507"/>
      <c r="L116" s="507"/>
      <c r="M116" s="507"/>
      <c r="N116" s="508"/>
      <c r="O116" s="259"/>
    </row>
    <row r="117" spans="1:15" ht="16.5" customHeight="1" x14ac:dyDescent="0.3">
      <c r="A117" s="69">
        <f xml:space="preserve"> '9-12'!C102</f>
        <v>0</v>
      </c>
      <c r="B117" s="46">
        <f xml:space="preserve"> '9-12'!D102</f>
        <v>0</v>
      </c>
      <c r="C117" s="271"/>
      <c r="D117" s="271"/>
      <c r="E117" s="509"/>
      <c r="F117" s="510"/>
      <c r="G117" s="510"/>
      <c r="H117" s="510"/>
      <c r="I117" s="510"/>
      <c r="J117" s="510"/>
      <c r="K117" s="510"/>
      <c r="L117" s="510"/>
      <c r="M117" s="510"/>
      <c r="N117" s="511"/>
      <c r="O117" s="258"/>
    </row>
    <row r="118" spans="1:15" ht="16.5" customHeight="1" x14ac:dyDescent="0.3">
      <c r="A118" s="69">
        <f xml:space="preserve"> '9-12'!C103</f>
        <v>0</v>
      </c>
      <c r="B118" s="46">
        <f xml:space="preserve"> '9-12'!D103</f>
        <v>0</v>
      </c>
      <c r="C118" s="271"/>
      <c r="D118" s="271"/>
      <c r="E118" s="509"/>
      <c r="F118" s="510"/>
      <c r="G118" s="510"/>
      <c r="H118" s="510"/>
      <c r="I118" s="510"/>
      <c r="J118" s="510"/>
      <c r="K118" s="510"/>
      <c r="L118" s="510"/>
      <c r="M118" s="510"/>
      <c r="N118" s="511"/>
      <c r="O118" s="258"/>
    </row>
    <row r="119" spans="1:15" ht="16.5" customHeight="1" thickBot="1" x14ac:dyDescent="0.35">
      <c r="A119" s="93">
        <f xml:space="preserve"> '9-12'!C104</f>
        <v>0</v>
      </c>
      <c r="B119" s="94">
        <f xml:space="preserve"> '9-12'!D104</f>
        <v>0</v>
      </c>
      <c r="C119" s="272"/>
      <c r="D119" s="272"/>
      <c r="E119" s="512"/>
      <c r="F119" s="513"/>
      <c r="G119" s="513"/>
      <c r="H119" s="513"/>
      <c r="I119" s="513"/>
      <c r="J119" s="513"/>
      <c r="K119" s="513"/>
      <c r="L119" s="513"/>
      <c r="M119" s="513"/>
      <c r="N119" s="514"/>
      <c r="O119" s="260"/>
    </row>
    <row r="120" spans="1:15" ht="16.5" customHeight="1" x14ac:dyDescent="0.3">
      <c r="A120" s="68">
        <f xml:space="preserve"> '9-12'!C105</f>
        <v>0</v>
      </c>
      <c r="B120" s="131" t="s">
        <v>9</v>
      </c>
      <c r="C120" s="273"/>
      <c r="D120" s="273"/>
      <c r="E120" s="509" t="s">
        <v>22</v>
      </c>
      <c r="F120" s="510"/>
      <c r="G120" s="510"/>
      <c r="H120" s="510"/>
      <c r="I120" s="510"/>
      <c r="J120" s="510"/>
      <c r="K120" s="510"/>
      <c r="L120" s="510"/>
      <c r="M120" s="510"/>
      <c r="N120" s="511"/>
      <c r="O120" s="258"/>
    </row>
    <row r="121" spans="1:15" ht="16.5" customHeight="1" x14ac:dyDescent="0.3">
      <c r="A121" s="68">
        <f xml:space="preserve"> '9-12'!C106</f>
        <v>0</v>
      </c>
      <c r="B121" s="121" t="s">
        <v>9</v>
      </c>
      <c r="C121" s="271"/>
      <c r="D121" s="271"/>
      <c r="E121" s="509"/>
      <c r="F121" s="510"/>
      <c r="G121" s="510"/>
      <c r="H121" s="510"/>
      <c r="I121" s="510"/>
      <c r="J121" s="510"/>
      <c r="K121" s="510"/>
      <c r="L121" s="510"/>
      <c r="M121" s="510"/>
      <c r="N121" s="511"/>
      <c r="O121" s="256"/>
    </row>
    <row r="122" spans="1:15" ht="16.5" customHeight="1" x14ac:dyDescent="0.3">
      <c r="A122" s="68">
        <f xml:space="preserve"> '9-12'!C107</f>
        <v>0</v>
      </c>
      <c r="B122" s="121" t="s">
        <v>9</v>
      </c>
      <c r="C122" s="271"/>
      <c r="D122" s="271"/>
      <c r="E122" s="509"/>
      <c r="F122" s="510"/>
      <c r="G122" s="510"/>
      <c r="H122" s="510"/>
      <c r="I122" s="510"/>
      <c r="J122" s="510"/>
      <c r="K122" s="510"/>
      <c r="L122" s="510"/>
      <c r="M122" s="510"/>
      <c r="N122" s="511"/>
      <c r="O122" s="256"/>
    </row>
    <row r="123" spans="1:15" ht="16.5" customHeight="1" thickBot="1" x14ac:dyDescent="0.35">
      <c r="A123" s="132">
        <f xml:space="preserve"> '9-12'!C108</f>
        <v>0</v>
      </c>
      <c r="B123" s="123" t="s">
        <v>9</v>
      </c>
      <c r="C123" s="272"/>
      <c r="D123" s="272"/>
      <c r="E123" s="512" t="s">
        <v>28</v>
      </c>
      <c r="F123" s="513"/>
      <c r="G123" s="513"/>
      <c r="H123" s="513"/>
      <c r="I123" s="513"/>
      <c r="J123" s="513"/>
      <c r="K123" s="513"/>
      <c r="L123" s="513"/>
      <c r="M123" s="513"/>
      <c r="N123" s="514"/>
      <c r="O123" s="260"/>
    </row>
    <row r="124" spans="1:15" ht="14.5" thickBot="1" x14ac:dyDescent="0.35"/>
    <row r="125" spans="1:15" ht="16.5" customHeight="1" thickBot="1" x14ac:dyDescent="0.35">
      <c r="A125" s="530" t="s">
        <v>84</v>
      </c>
      <c r="B125" s="531"/>
      <c r="C125" s="531"/>
      <c r="D125" s="531"/>
      <c r="E125" s="531"/>
      <c r="F125" s="531"/>
      <c r="G125" s="531"/>
      <c r="H125" s="531"/>
      <c r="I125" s="531"/>
      <c r="J125" s="531"/>
      <c r="K125" s="531"/>
      <c r="L125" s="531"/>
      <c r="M125" s="531"/>
      <c r="N125" s="531"/>
      <c r="O125" s="532"/>
    </row>
    <row r="126" spans="1:15" ht="20.25" customHeight="1" x14ac:dyDescent="0.3">
      <c r="A126" s="520"/>
      <c r="B126" s="107" t="s">
        <v>10</v>
      </c>
      <c r="C126" s="522" t="s">
        <v>0</v>
      </c>
      <c r="D126" s="524" t="s">
        <v>1</v>
      </c>
      <c r="E126" s="524" t="s">
        <v>2</v>
      </c>
      <c r="F126" s="526"/>
      <c r="G126" s="108" t="s">
        <v>25</v>
      </c>
      <c r="H126" s="528" t="s">
        <v>68</v>
      </c>
      <c r="I126" s="528"/>
      <c r="J126" s="528"/>
      <c r="K126" s="528"/>
      <c r="L126" s="529"/>
      <c r="M126" s="542" t="s">
        <v>27</v>
      </c>
      <c r="N126" s="543"/>
      <c r="O126" s="544"/>
    </row>
    <row r="127" spans="1:15" ht="25.5" customHeight="1" x14ac:dyDescent="0.3">
      <c r="A127" s="521"/>
      <c r="B127" s="108" t="s">
        <v>87</v>
      </c>
      <c r="C127" s="523"/>
      <c r="D127" s="525"/>
      <c r="E127" s="525"/>
      <c r="F127" s="527"/>
      <c r="G127" s="109" t="s">
        <v>26</v>
      </c>
      <c r="H127" s="545"/>
      <c r="I127" s="545"/>
      <c r="J127" s="545"/>
      <c r="K127" s="545"/>
      <c r="L127" s="546"/>
      <c r="M127" s="547"/>
      <c r="N127" s="538"/>
      <c r="O127" s="548"/>
    </row>
    <row r="128" spans="1:15" x14ac:dyDescent="0.3">
      <c r="A128" s="110" t="s">
        <v>23</v>
      </c>
      <c r="B128" s="267"/>
      <c r="C128" s="261"/>
      <c r="D128" s="261"/>
      <c r="E128" s="552"/>
      <c r="F128" s="553"/>
      <c r="G128" s="536" t="s">
        <v>18</v>
      </c>
      <c r="H128" s="536"/>
      <c r="I128" s="538" t="s">
        <v>19</v>
      </c>
      <c r="J128" s="538"/>
      <c r="K128" s="538" t="s">
        <v>20</v>
      </c>
      <c r="L128" s="538"/>
      <c r="M128" s="549"/>
      <c r="N128" s="550"/>
      <c r="O128" s="551"/>
    </row>
    <row r="129" spans="1:15" ht="14.5" thickBot="1" x14ac:dyDescent="0.35">
      <c r="A129" s="133" t="s">
        <v>24</v>
      </c>
      <c r="B129" s="269"/>
      <c r="C129" s="263"/>
      <c r="D129" s="263"/>
      <c r="E129" s="555"/>
      <c r="F129" s="556"/>
      <c r="G129" s="554"/>
      <c r="H129" s="554"/>
      <c r="I129" s="550"/>
      <c r="J129" s="550"/>
      <c r="K129" s="550"/>
      <c r="L129" s="550"/>
      <c r="M129" s="549"/>
      <c r="N129" s="550"/>
      <c r="O129" s="551"/>
    </row>
    <row r="130" spans="1:15" x14ac:dyDescent="0.3">
      <c r="A130" s="515" t="s">
        <v>3</v>
      </c>
      <c r="B130" s="517" t="s">
        <v>4</v>
      </c>
      <c r="C130" s="517" t="s">
        <v>5</v>
      </c>
      <c r="D130" s="517" t="s">
        <v>118</v>
      </c>
      <c r="E130" s="519" t="s">
        <v>29</v>
      </c>
      <c r="F130" s="519"/>
      <c r="G130" s="519"/>
      <c r="H130" s="519"/>
      <c r="I130" s="519"/>
      <c r="J130" s="519"/>
      <c r="K130" s="519"/>
      <c r="L130" s="519"/>
      <c r="M130" s="519"/>
      <c r="N130" s="519"/>
      <c r="O130" s="533" t="s">
        <v>6</v>
      </c>
    </row>
    <row r="131" spans="1:15" x14ac:dyDescent="0.3">
      <c r="A131" s="516"/>
      <c r="B131" s="518"/>
      <c r="C131" s="518"/>
      <c r="D131" s="518"/>
      <c r="E131" s="535" t="s">
        <v>30</v>
      </c>
      <c r="F131" s="535"/>
      <c r="G131" s="535" t="s">
        <v>31</v>
      </c>
      <c r="H131" s="535"/>
      <c r="I131" s="535"/>
      <c r="J131" s="535"/>
      <c r="K131" s="535"/>
      <c r="L131" s="535"/>
      <c r="M131" s="535"/>
      <c r="N131" s="535"/>
      <c r="O131" s="534"/>
    </row>
    <row r="132" spans="1:15" ht="52" x14ac:dyDescent="0.3">
      <c r="A132" s="516"/>
      <c r="B132" s="518"/>
      <c r="C132" s="518"/>
      <c r="D132" s="518"/>
      <c r="E132" s="134" t="s">
        <v>11</v>
      </c>
      <c r="F132" s="134" t="s">
        <v>59</v>
      </c>
      <c r="G132" s="134" t="s">
        <v>7</v>
      </c>
      <c r="H132" s="134" t="s">
        <v>12</v>
      </c>
      <c r="I132" s="134" t="s">
        <v>13</v>
      </c>
      <c r="J132" s="134" t="s">
        <v>8</v>
      </c>
      <c r="K132" s="134" t="s">
        <v>15</v>
      </c>
      <c r="L132" s="134" t="s">
        <v>14</v>
      </c>
      <c r="M132" s="134" t="s">
        <v>16</v>
      </c>
      <c r="N132" s="135" t="s">
        <v>17</v>
      </c>
      <c r="O132" s="534"/>
    </row>
    <row r="133" spans="1:15" ht="16.5" customHeight="1" x14ac:dyDescent="0.3">
      <c r="A133" s="69">
        <f xml:space="preserve"> '9-12'!C115</f>
        <v>0</v>
      </c>
      <c r="B133" s="95">
        <f xml:space="preserve"> '9-12'!D115</f>
        <v>0</v>
      </c>
      <c r="C133" s="271"/>
      <c r="D133" s="271"/>
      <c r="E133" s="114">
        <f xml:space="preserve"> '9-12'!E115</f>
        <v>0</v>
      </c>
      <c r="F133" s="114">
        <f xml:space="preserve"> '9-12'!F115</f>
        <v>0</v>
      </c>
      <c r="G133" s="115">
        <f xml:space="preserve"> '9-12'!H115</f>
        <v>0</v>
      </c>
      <c r="H133" s="115">
        <f xml:space="preserve"> '9-12'!I115</f>
        <v>0</v>
      </c>
      <c r="I133" s="115">
        <f xml:space="preserve"> '9-12'!J115</f>
        <v>0</v>
      </c>
      <c r="J133" s="115">
        <f xml:space="preserve"> '9-12'!K115</f>
        <v>0</v>
      </c>
      <c r="K133" s="115">
        <f xml:space="preserve"> '9-12'!L115</f>
        <v>0</v>
      </c>
      <c r="L133" s="115">
        <f xml:space="preserve"> '9-12'!M115</f>
        <v>0</v>
      </c>
      <c r="M133" s="115">
        <f xml:space="preserve"> '9-12'!N115</f>
        <v>0</v>
      </c>
      <c r="N133" s="115">
        <f xml:space="preserve"> '9-12'!O115</f>
        <v>0</v>
      </c>
      <c r="O133" s="256"/>
    </row>
    <row r="134" spans="1:15" ht="16.5" customHeight="1" x14ac:dyDescent="0.3">
      <c r="A134" s="69">
        <f xml:space="preserve"> '9-12'!C116</f>
        <v>0</v>
      </c>
      <c r="B134" s="95">
        <f xml:space="preserve"> '9-12'!D116</f>
        <v>0</v>
      </c>
      <c r="C134" s="271"/>
      <c r="D134" s="271"/>
      <c r="E134" s="114">
        <f xml:space="preserve"> '9-12'!E116</f>
        <v>0</v>
      </c>
      <c r="F134" s="114">
        <f xml:space="preserve"> '9-12'!F116</f>
        <v>0</v>
      </c>
      <c r="G134" s="115">
        <f xml:space="preserve"> '9-12'!H116</f>
        <v>0</v>
      </c>
      <c r="H134" s="115">
        <f xml:space="preserve"> '9-12'!I116</f>
        <v>0</v>
      </c>
      <c r="I134" s="115">
        <f xml:space="preserve"> '9-12'!J116</f>
        <v>0</v>
      </c>
      <c r="J134" s="115">
        <f xml:space="preserve"> '9-12'!K116</f>
        <v>0</v>
      </c>
      <c r="K134" s="115">
        <f xml:space="preserve"> '9-12'!L116</f>
        <v>0</v>
      </c>
      <c r="L134" s="115">
        <f xml:space="preserve"> '9-12'!M116</f>
        <v>0</v>
      </c>
      <c r="M134" s="115">
        <f xml:space="preserve"> '9-12'!N116</f>
        <v>0</v>
      </c>
      <c r="N134" s="115">
        <f xml:space="preserve"> '9-12'!O116</f>
        <v>0</v>
      </c>
      <c r="O134" s="256"/>
    </row>
    <row r="135" spans="1:15" ht="16.5" customHeight="1" x14ac:dyDescent="0.3">
      <c r="A135" s="69">
        <f xml:space="preserve"> '9-12'!C117</f>
        <v>0</v>
      </c>
      <c r="B135" s="95">
        <f xml:space="preserve"> '9-12'!D117</f>
        <v>0</v>
      </c>
      <c r="C135" s="271"/>
      <c r="D135" s="271"/>
      <c r="E135" s="114">
        <f xml:space="preserve"> '9-12'!E117</f>
        <v>0</v>
      </c>
      <c r="F135" s="114">
        <f xml:space="preserve"> '9-12'!F117</f>
        <v>0</v>
      </c>
      <c r="G135" s="115">
        <f xml:space="preserve"> '9-12'!H117</f>
        <v>0</v>
      </c>
      <c r="H135" s="115">
        <f xml:space="preserve"> '9-12'!I117</f>
        <v>0</v>
      </c>
      <c r="I135" s="115">
        <f xml:space="preserve"> '9-12'!J117</f>
        <v>0</v>
      </c>
      <c r="J135" s="115">
        <f xml:space="preserve"> '9-12'!K117</f>
        <v>0</v>
      </c>
      <c r="K135" s="115">
        <f xml:space="preserve"> '9-12'!L117</f>
        <v>0</v>
      </c>
      <c r="L135" s="115">
        <f xml:space="preserve"> '9-12'!M117</f>
        <v>0</v>
      </c>
      <c r="M135" s="115">
        <f xml:space="preserve"> '9-12'!N117</f>
        <v>0</v>
      </c>
      <c r="N135" s="115">
        <f xml:space="preserve"> '9-12'!O117</f>
        <v>0</v>
      </c>
      <c r="O135" s="256"/>
    </row>
    <row r="136" spans="1:15" ht="16.5" customHeight="1" x14ac:dyDescent="0.3">
      <c r="A136" s="69">
        <f xml:space="preserve"> '9-12'!C118</f>
        <v>0</v>
      </c>
      <c r="B136" s="95">
        <f xml:space="preserve"> '9-12'!D118</f>
        <v>0</v>
      </c>
      <c r="C136" s="271"/>
      <c r="D136" s="271"/>
      <c r="E136" s="114">
        <f xml:space="preserve"> '9-12'!E118</f>
        <v>0</v>
      </c>
      <c r="F136" s="114">
        <f xml:space="preserve"> '9-12'!F118</f>
        <v>0</v>
      </c>
      <c r="G136" s="115">
        <f xml:space="preserve"> '9-12'!H118</f>
        <v>0</v>
      </c>
      <c r="H136" s="115">
        <f xml:space="preserve"> '9-12'!I118</f>
        <v>0</v>
      </c>
      <c r="I136" s="115">
        <f xml:space="preserve"> '9-12'!J118</f>
        <v>0</v>
      </c>
      <c r="J136" s="115">
        <f xml:space="preserve"> '9-12'!K118</f>
        <v>0</v>
      </c>
      <c r="K136" s="115">
        <f xml:space="preserve"> '9-12'!L118</f>
        <v>0</v>
      </c>
      <c r="L136" s="115">
        <f xml:space="preserve"> '9-12'!M118</f>
        <v>0</v>
      </c>
      <c r="M136" s="115">
        <f xml:space="preserve"> '9-12'!N118</f>
        <v>0</v>
      </c>
      <c r="N136" s="115">
        <f xml:space="preserve"> '9-12'!O118</f>
        <v>0</v>
      </c>
      <c r="O136" s="256"/>
    </row>
    <row r="137" spans="1:15" ht="16.5" customHeight="1" x14ac:dyDescent="0.3">
      <c r="A137" s="69">
        <f xml:space="preserve"> '9-12'!C119</f>
        <v>0</v>
      </c>
      <c r="B137" s="95">
        <f xml:space="preserve"> '9-12'!D119</f>
        <v>0</v>
      </c>
      <c r="C137" s="271"/>
      <c r="D137" s="271"/>
      <c r="E137" s="114">
        <f xml:space="preserve"> '9-12'!E119</f>
        <v>0</v>
      </c>
      <c r="F137" s="114">
        <f xml:space="preserve"> '9-12'!F119</f>
        <v>0</v>
      </c>
      <c r="G137" s="115">
        <f xml:space="preserve"> '9-12'!H119</f>
        <v>0</v>
      </c>
      <c r="H137" s="115">
        <f xml:space="preserve"> '9-12'!I119</f>
        <v>0</v>
      </c>
      <c r="I137" s="115">
        <f xml:space="preserve"> '9-12'!J119</f>
        <v>0</v>
      </c>
      <c r="J137" s="115">
        <f xml:space="preserve"> '9-12'!K119</f>
        <v>0</v>
      </c>
      <c r="K137" s="115">
        <f xml:space="preserve"> '9-12'!L119</f>
        <v>0</v>
      </c>
      <c r="L137" s="115">
        <f xml:space="preserve"> '9-12'!M119</f>
        <v>0</v>
      </c>
      <c r="M137" s="115">
        <f xml:space="preserve"> '9-12'!N119</f>
        <v>0</v>
      </c>
      <c r="N137" s="115">
        <f xml:space="preserve"> '9-12'!O119</f>
        <v>0</v>
      </c>
      <c r="O137" s="256"/>
    </row>
    <row r="138" spans="1:15" ht="16.5" customHeight="1" x14ac:dyDescent="0.3">
      <c r="A138" s="69">
        <f xml:space="preserve"> '9-12'!C120</f>
        <v>0</v>
      </c>
      <c r="B138" s="95">
        <f xml:space="preserve"> '9-12'!D120</f>
        <v>0</v>
      </c>
      <c r="C138" s="271"/>
      <c r="D138" s="271"/>
      <c r="E138" s="114">
        <f xml:space="preserve"> '9-12'!E120</f>
        <v>0</v>
      </c>
      <c r="F138" s="114">
        <f xml:space="preserve"> '9-12'!F120</f>
        <v>0</v>
      </c>
      <c r="G138" s="115">
        <f xml:space="preserve"> '9-12'!H120</f>
        <v>0</v>
      </c>
      <c r="H138" s="115">
        <f xml:space="preserve"> '9-12'!I120</f>
        <v>0</v>
      </c>
      <c r="I138" s="115">
        <f xml:space="preserve"> '9-12'!J120</f>
        <v>0</v>
      </c>
      <c r="J138" s="115">
        <f xml:space="preserve"> '9-12'!K120</f>
        <v>0</v>
      </c>
      <c r="K138" s="115">
        <f xml:space="preserve"> '9-12'!L120</f>
        <v>0</v>
      </c>
      <c r="L138" s="115">
        <f xml:space="preserve"> '9-12'!M120</f>
        <v>0</v>
      </c>
      <c r="M138" s="115">
        <f xml:space="preserve"> '9-12'!N120</f>
        <v>0</v>
      </c>
      <c r="N138" s="115">
        <f xml:space="preserve"> '9-12'!O120</f>
        <v>0</v>
      </c>
      <c r="O138" s="256"/>
    </row>
    <row r="139" spans="1:15" ht="16.5" customHeight="1" x14ac:dyDescent="0.3">
      <c r="A139" s="69">
        <f xml:space="preserve"> '9-12'!C121</f>
        <v>0</v>
      </c>
      <c r="B139" s="95">
        <f xml:space="preserve"> '9-12'!D121</f>
        <v>0</v>
      </c>
      <c r="C139" s="271"/>
      <c r="D139" s="271"/>
      <c r="E139" s="114">
        <f xml:space="preserve"> '9-12'!E121</f>
        <v>0</v>
      </c>
      <c r="F139" s="114">
        <f xml:space="preserve"> '9-12'!F121</f>
        <v>0</v>
      </c>
      <c r="G139" s="115">
        <f xml:space="preserve"> '9-12'!H121</f>
        <v>0</v>
      </c>
      <c r="H139" s="115">
        <f xml:space="preserve"> '9-12'!I121</f>
        <v>0</v>
      </c>
      <c r="I139" s="115">
        <f xml:space="preserve"> '9-12'!J121</f>
        <v>0</v>
      </c>
      <c r="J139" s="115">
        <f xml:space="preserve"> '9-12'!K121</f>
        <v>0</v>
      </c>
      <c r="K139" s="115">
        <f xml:space="preserve"> '9-12'!L121</f>
        <v>0</v>
      </c>
      <c r="L139" s="115">
        <f xml:space="preserve"> '9-12'!M121</f>
        <v>0</v>
      </c>
      <c r="M139" s="115">
        <f xml:space="preserve"> '9-12'!N121</f>
        <v>0</v>
      </c>
      <c r="N139" s="115">
        <f xml:space="preserve"> '9-12'!O121</f>
        <v>0</v>
      </c>
      <c r="O139" s="256"/>
    </row>
    <row r="140" spans="1:15" ht="16.5" customHeight="1" x14ac:dyDescent="0.3">
      <c r="A140" s="69">
        <f xml:space="preserve"> '9-12'!C122</f>
        <v>0</v>
      </c>
      <c r="B140" s="95">
        <f xml:space="preserve"> '9-12'!D122</f>
        <v>0</v>
      </c>
      <c r="C140" s="271"/>
      <c r="D140" s="271"/>
      <c r="E140" s="114">
        <f xml:space="preserve"> '9-12'!E122</f>
        <v>0</v>
      </c>
      <c r="F140" s="114">
        <f xml:space="preserve"> '9-12'!F122</f>
        <v>0</v>
      </c>
      <c r="G140" s="115">
        <f xml:space="preserve"> '9-12'!H122</f>
        <v>0</v>
      </c>
      <c r="H140" s="115">
        <f xml:space="preserve"> '9-12'!I122</f>
        <v>0</v>
      </c>
      <c r="I140" s="115">
        <f xml:space="preserve"> '9-12'!J122</f>
        <v>0</v>
      </c>
      <c r="J140" s="115">
        <f xml:space="preserve"> '9-12'!K122</f>
        <v>0</v>
      </c>
      <c r="K140" s="115">
        <f xml:space="preserve"> '9-12'!L122</f>
        <v>0</v>
      </c>
      <c r="L140" s="115">
        <f xml:space="preserve"> '9-12'!M122</f>
        <v>0</v>
      </c>
      <c r="M140" s="115">
        <f xml:space="preserve"> '9-12'!N122</f>
        <v>0</v>
      </c>
      <c r="N140" s="115">
        <f xml:space="preserve"> '9-12'!O122</f>
        <v>0</v>
      </c>
      <c r="O140" s="256"/>
    </row>
    <row r="141" spans="1:15" ht="16.5" customHeight="1" x14ac:dyDescent="0.3">
      <c r="A141" s="69">
        <f xml:space="preserve"> '9-12'!C123</f>
        <v>0</v>
      </c>
      <c r="B141" s="95">
        <f xml:space="preserve"> '9-12'!D123</f>
        <v>0</v>
      </c>
      <c r="C141" s="271"/>
      <c r="D141" s="271"/>
      <c r="E141" s="114">
        <f xml:space="preserve"> '9-12'!E123</f>
        <v>0</v>
      </c>
      <c r="F141" s="114">
        <f xml:space="preserve"> '9-12'!F123</f>
        <v>0</v>
      </c>
      <c r="G141" s="115">
        <f xml:space="preserve"> '9-12'!H123</f>
        <v>0</v>
      </c>
      <c r="H141" s="115">
        <f xml:space="preserve"> '9-12'!I123</f>
        <v>0</v>
      </c>
      <c r="I141" s="115">
        <f xml:space="preserve"> '9-12'!J123</f>
        <v>0</v>
      </c>
      <c r="J141" s="115">
        <f xml:space="preserve"> '9-12'!K123</f>
        <v>0</v>
      </c>
      <c r="K141" s="115">
        <f xml:space="preserve"> '9-12'!L123</f>
        <v>0</v>
      </c>
      <c r="L141" s="115">
        <f xml:space="preserve"> '9-12'!M123</f>
        <v>0</v>
      </c>
      <c r="M141" s="115">
        <f xml:space="preserve"> '9-12'!N123</f>
        <v>0</v>
      </c>
      <c r="N141" s="115">
        <f xml:space="preserve"> '9-12'!O123</f>
        <v>0</v>
      </c>
      <c r="O141" s="256"/>
    </row>
    <row r="142" spans="1:15" ht="16.5" customHeight="1" x14ac:dyDescent="0.3">
      <c r="A142" s="69">
        <f xml:space="preserve"> '9-12'!C124</f>
        <v>0</v>
      </c>
      <c r="B142" s="95">
        <f xml:space="preserve"> '9-12'!D124</f>
        <v>0</v>
      </c>
      <c r="C142" s="271"/>
      <c r="D142" s="271"/>
      <c r="E142" s="114">
        <f xml:space="preserve"> '9-12'!E124</f>
        <v>0</v>
      </c>
      <c r="F142" s="114">
        <f xml:space="preserve"> '9-12'!F124</f>
        <v>0</v>
      </c>
      <c r="G142" s="115">
        <f xml:space="preserve"> '9-12'!H124</f>
        <v>0</v>
      </c>
      <c r="H142" s="115">
        <f xml:space="preserve"> '9-12'!I124</f>
        <v>0</v>
      </c>
      <c r="I142" s="115">
        <f xml:space="preserve"> '9-12'!J124</f>
        <v>0</v>
      </c>
      <c r="J142" s="115">
        <f xml:space="preserve"> '9-12'!K124</f>
        <v>0</v>
      </c>
      <c r="K142" s="115">
        <f xml:space="preserve"> '9-12'!L124</f>
        <v>0</v>
      </c>
      <c r="L142" s="115">
        <f xml:space="preserve"> '9-12'!M124</f>
        <v>0</v>
      </c>
      <c r="M142" s="115">
        <f xml:space="preserve"> '9-12'!N124</f>
        <v>0</v>
      </c>
      <c r="N142" s="115">
        <f xml:space="preserve"> '9-12'!O124</f>
        <v>0</v>
      </c>
      <c r="O142" s="256"/>
    </row>
    <row r="143" spans="1:15" ht="16.5" customHeight="1" x14ac:dyDescent="0.3">
      <c r="A143" s="69">
        <f xml:space="preserve"> '9-12'!C125</f>
        <v>0</v>
      </c>
      <c r="B143" s="95">
        <f xml:space="preserve"> '9-12'!D125</f>
        <v>0</v>
      </c>
      <c r="C143" s="271"/>
      <c r="D143" s="271"/>
      <c r="E143" s="114">
        <f xml:space="preserve"> '9-12'!E125</f>
        <v>0</v>
      </c>
      <c r="F143" s="114">
        <f xml:space="preserve"> '9-12'!F125</f>
        <v>0</v>
      </c>
      <c r="G143" s="115">
        <f xml:space="preserve"> '9-12'!H125</f>
        <v>0</v>
      </c>
      <c r="H143" s="115">
        <f xml:space="preserve"> '9-12'!I125</f>
        <v>0</v>
      </c>
      <c r="I143" s="115">
        <f xml:space="preserve"> '9-12'!J125</f>
        <v>0</v>
      </c>
      <c r="J143" s="115">
        <f xml:space="preserve"> '9-12'!K125</f>
        <v>0</v>
      </c>
      <c r="K143" s="115">
        <f xml:space="preserve"> '9-12'!L125</f>
        <v>0</v>
      </c>
      <c r="L143" s="115">
        <f xml:space="preserve"> '9-12'!M125</f>
        <v>0</v>
      </c>
      <c r="M143" s="115">
        <f xml:space="preserve"> '9-12'!N125</f>
        <v>0</v>
      </c>
      <c r="N143" s="115">
        <f xml:space="preserve"> '9-12'!O125</f>
        <v>0</v>
      </c>
      <c r="O143" s="256"/>
    </row>
    <row r="144" spans="1:15" ht="16.5" customHeight="1" x14ac:dyDescent="0.3">
      <c r="A144" s="69">
        <f xml:space="preserve"> '9-12'!C126</f>
        <v>0</v>
      </c>
      <c r="B144" s="95">
        <f xml:space="preserve"> '9-12'!D126</f>
        <v>0</v>
      </c>
      <c r="C144" s="271"/>
      <c r="D144" s="271"/>
      <c r="E144" s="114">
        <f xml:space="preserve"> '9-12'!E126</f>
        <v>0</v>
      </c>
      <c r="F144" s="114">
        <f xml:space="preserve"> '9-12'!F126</f>
        <v>0</v>
      </c>
      <c r="G144" s="115">
        <f xml:space="preserve"> '9-12'!H126</f>
        <v>0</v>
      </c>
      <c r="H144" s="115">
        <f xml:space="preserve"> '9-12'!I126</f>
        <v>0</v>
      </c>
      <c r="I144" s="115">
        <f xml:space="preserve"> '9-12'!J126</f>
        <v>0</v>
      </c>
      <c r="J144" s="115">
        <f xml:space="preserve"> '9-12'!K126</f>
        <v>0</v>
      </c>
      <c r="K144" s="115">
        <f xml:space="preserve"> '9-12'!L126</f>
        <v>0</v>
      </c>
      <c r="L144" s="115">
        <f xml:space="preserve"> '9-12'!M126</f>
        <v>0</v>
      </c>
      <c r="M144" s="115">
        <f xml:space="preserve"> '9-12'!N126</f>
        <v>0</v>
      </c>
      <c r="N144" s="115">
        <f xml:space="preserve"> '9-12'!O126</f>
        <v>0</v>
      </c>
      <c r="O144" s="256"/>
    </row>
    <row r="145" spans="1:15" ht="16.5" customHeight="1" thickBot="1" x14ac:dyDescent="0.35">
      <c r="A145" s="93">
        <f xml:space="preserve"> '9-12'!C127</f>
        <v>0</v>
      </c>
      <c r="B145" s="96">
        <f xml:space="preserve"> '9-12'!D127</f>
        <v>0</v>
      </c>
      <c r="C145" s="272"/>
      <c r="D145" s="272"/>
      <c r="E145" s="127">
        <f xml:space="preserve"> '9-12'!E127</f>
        <v>0</v>
      </c>
      <c r="F145" s="127">
        <f xml:space="preserve"> '9-12'!F127</f>
        <v>0</v>
      </c>
      <c r="G145" s="128">
        <f xml:space="preserve"> '9-12'!H127</f>
        <v>0</v>
      </c>
      <c r="H145" s="128">
        <f xml:space="preserve"> '9-12'!I127</f>
        <v>0</v>
      </c>
      <c r="I145" s="128">
        <f xml:space="preserve"> '9-12'!J127</f>
        <v>0</v>
      </c>
      <c r="J145" s="128">
        <f xml:space="preserve"> '9-12'!K127</f>
        <v>0</v>
      </c>
      <c r="K145" s="128">
        <f xml:space="preserve"> '9-12'!L127</f>
        <v>0</v>
      </c>
      <c r="L145" s="128">
        <f xml:space="preserve"> '9-12'!M127</f>
        <v>0</v>
      </c>
      <c r="M145" s="128">
        <f xml:space="preserve"> '9-12'!N127</f>
        <v>0</v>
      </c>
      <c r="N145" s="128">
        <f xml:space="preserve"> '9-12'!O127</f>
        <v>0</v>
      </c>
      <c r="O145" s="260"/>
    </row>
    <row r="146" spans="1:15" ht="16.5" customHeight="1" thickBot="1" x14ac:dyDescent="0.35">
      <c r="A146" s="563" t="s">
        <v>115</v>
      </c>
      <c r="B146" s="564"/>
      <c r="C146" s="564"/>
      <c r="D146" s="564"/>
      <c r="E146" s="564"/>
      <c r="F146" s="564"/>
      <c r="G146" s="564"/>
      <c r="H146" s="564"/>
      <c r="I146" s="564"/>
      <c r="J146" s="564"/>
      <c r="K146" s="564"/>
      <c r="L146" s="564"/>
      <c r="M146" s="564"/>
      <c r="N146" s="564"/>
      <c r="O146" s="565"/>
    </row>
    <row r="147" spans="1:15" ht="16.5" customHeight="1" x14ac:dyDescent="0.3">
      <c r="A147" s="129">
        <f xml:space="preserve"> '9-12'!C128</f>
        <v>0</v>
      </c>
      <c r="B147" s="130">
        <f xml:space="preserve"> '9-12'!D128</f>
        <v>0</v>
      </c>
      <c r="C147" s="270"/>
      <c r="D147" s="270"/>
      <c r="E147" s="506" t="s">
        <v>21</v>
      </c>
      <c r="F147" s="507"/>
      <c r="G147" s="507"/>
      <c r="H147" s="507"/>
      <c r="I147" s="507"/>
      <c r="J147" s="507"/>
      <c r="K147" s="507"/>
      <c r="L147" s="507"/>
      <c r="M147" s="507"/>
      <c r="N147" s="508"/>
      <c r="O147" s="259"/>
    </row>
    <row r="148" spans="1:15" ht="16.5" customHeight="1" x14ac:dyDescent="0.3">
      <c r="A148" s="69">
        <f xml:space="preserve"> '9-12'!C129</f>
        <v>0</v>
      </c>
      <c r="B148" s="46">
        <f xml:space="preserve"> '9-12'!D129</f>
        <v>0</v>
      </c>
      <c r="C148" s="271"/>
      <c r="D148" s="271"/>
      <c r="E148" s="509"/>
      <c r="F148" s="510"/>
      <c r="G148" s="510"/>
      <c r="H148" s="510"/>
      <c r="I148" s="510"/>
      <c r="J148" s="510"/>
      <c r="K148" s="510"/>
      <c r="L148" s="510"/>
      <c r="M148" s="510"/>
      <c r="N148" s="511"/>
      <c r="O148" s="258"/>
    </row>
    <row r="149" spans="1:15" ht="16.5" customHeight="1" x14ac:dyDescent="0.3">
      <c r="A149" s="69">
        <f xml:space="preserve"> '9-12'!C130</f>
        <v>0</v>
      </c>
      <c r="B149" s="46">
        <f xml:space="preserve"> '9-12'!D130</f>
        <v>0</v>
      </c>
      <c r="C149" s="271"/>
      <c r="D149" s="271"/>
      <c r="E149" s="509"/>
      <c r="F149" s="510"/>
      <c r="G149" s="510"/>
      <c r="H149" s="510"/>
      <c r="I149" s="510"/>
      <c r="J149" s="510"/>
      <c r="K149" s="510"/>
      <c r="L149" s="510"/>
      <c r="M149" s="510"/>
      <c r="N149" s="511"/>
      <c r="O149" s="258"/>
    </row>
    <row r="150" spans="1:15" ht="16.5" customHeight="1" thickBot="1" x14ac:dyDescent="0.35">
      <c r="A150" s="93">
        <f xml:space="preserve"> '9-12'!C131</f>
        <v>0</v>
      </c>
      <c r="B150" s="94">
        <f xml:space="preserve"> '9-12'!D131</f>
        <v>0</v>
      </c>
      <c r="C150" s="272"/>
      <c r="D150" s="272"/>
      <c r="E150" s="512"/>
      <c r="F150" s="513"/>
      <c r="G150" s="513"/>
      <c r="H150" s="513"/>
      <c r="I150" s="513"/>
      <c r="J150" s="513"/>
      <c r="K150" s="513"/>
      <c r="L150" s="513"/>
      <c r="M150" s="513"/>
      <c r="N150" s="514"/>
      <c r="O150" s="260"/>
    </row>
    <row r="151" spans="1:15" ht="16.5" customHeight="1" x14ac:dyDescent="0.3">
      <c r="A151" s="129">
        <f xml:space="preserve"> '9-12'!C132</f>
        <v>0</v>
      </c>
      <c r="B151" s="120" t="s">
        <v>9</v>
      </c>
      <c r="C151" s="270"/>
      <c r="D151" s="270"/>
      <c r="E151" s="506" t="s">
        <v>22</v>
      </c>
      <c r="F151" s="507"/>
      <c r="G151" s="507"/>
      <c r="H151" s="507"/>
      <c r="I151" s="507"/>
      <c r="J151" s="507"/>
      <c r="K151" s="507"/>
      <c r="L151" s="507"/>
      <c r="M151" s="507"/>
      <c r="N151" s="508"/>
      <c r="O151" s="259"/>
    </row>
    <row r="152" spans="1:15" ht="16.5" customHeight="1" x14ac:dyDescent="0.3">
      <c r="A152" s="68">
        <f xml:space="preserve"> '9-12'!C133</f>
        <v>0</v>
      </c>
      <c r="B152" s="121" t="s">
        <v>9</v>
      </c>
      <c r="C152" s="271"/>
      <c r="D152" s="271"/>
      <c r="E152" s="509"/>
      <c r="F152" s="510"/>
      <c r="G152" s="510"/>
      <c r="H152" s="510"/>
      <c r="I152" s="510"/>
      <c r="J152" s="510"/>
      <c r="K152" s="510"/>
      <c r="L152" s="510"/>
      <c r="M152" s="510"/>
      <c r="N152" s="511"/>
      <c r="O152" s="256"/>
    </row>
    <row r="153" spans="1:15" ht="16.5" customHeight="1" x14ac:dyDescent="0.3">
      <c r="A153" s="68">
        <f xml:space="preserve"> '9-12'!C134</f>
        <v>0</v>
      </c>
      <c r="B153" s="121" t="s">
        <v>9</v>
      </c>
      <c r="C153" s="271"/>
      <c r="D153" s="271"/>
      <c r="E153" s="509"/>
      <c r="F153" s="510"/>
      <c r="G153" s="510"/>
      <c r="H153" s="510"/>
      <c r="I153" s="510"/>
      <c r="J153" s="510"/>
      <c r="K153" s="510"/>
      <c r="L153" s="510"/>
      <c r="M153" s="510"/>
      <c r="N153" s="511"/>
      <c r="O153" s="256"/>
    </row>
    <row r="154" spans="1:15" ht="16.5" customHeight="1" thickBot="1" x14ac:dyDescent="0.35">
      <c r="A154" s="132">
        <f xml:space="preserve"> '9-12'!C135</f>
        <v>0</v>
      </c>
      <c r="B154" s="123" t="s">
        <v>9</v>
      </c>
      <c r="C154" s="272"/>
      <c r="D154" s="272"/>
      <c r="E154" s="512" t="s">
        <v>28</v>
      </c>
      <c r="F154" s="513"/>
      <c r="G154" s="513"/>
      <c r="H154" s="513"/>
      <c r="I154" s="513"/>
      <c r="J154" s="513"/>
      <c r="K154" s="513"/>
      <c r="L154" s="513"/>
      <c r="M154" s="513"/>
      <c r="N154" s="514"/>
      <c r="O154" s="260"/>
    </row>
    <row r="155" spans="1:15" x14ac:dyDescent="0.3"/>
  </sheetData>
  <sheetProtection algorithmName="SHA-512" hashValue="kh9FL7YX/5Nm9S2nRlOmhdDgd0zNmVPtmlVI2iA+74vb05cU+jQruKqrg5W/Yvu9X7lxSr7DrFs6wRWDfs/K9g==" saltValue="HG6eV+JdAbDZhhxeG7Wy3Q==" spinCount="100000" sheet="1" objects="1" scenarios="1"/>
  <mergeCells count="130">
    <mergeCell ref="A1:O1"/>
    <mergeCell ref="A2:A3"/>
    <mergeCell ref="C2:C3"/>
    <mergeCell ref="D2:D3"/>
    <mergeCell ref="E2:F3"/>
    <mergeCell ref="H2:L2"/>
    <mergeCell ref="M2:O2"/>
    <mergeCell ref="H3:L3"/>
    <mergeCell ref="M3:O5"/>
    <mergeCell ref="E4:F4"/>
    <mergeCell ref="O6:O8"/>
    <mergeCell ref="E7:F7"/>
    <mergeCell ref="G7:N7"/>
    <mergeCell ref="A22:O22"/>
    <mergeCell ref="E23:N26"/>
    <mergeCell ref="E27:N29"/>
    <mergeCell ref="G4:H5"/>
    <mergeCell ref="I4:J5"/>
    <mergeCell ref="K4:L5"/>
    <mergeCell ref="E5:F5"/>
    <mergeCell ref="A6:A8"/>
    <mergeCell ref="B6:B8"/>
    <mergeCell ref="C6:C8"/>
    <mergeCell ref="D6:D8"/>
    <mergeCell ref="E6:N6"/>
    <mergeCell ref="E30:N30"/>
    <mergeCell ref="A32:O32"/>
    <mergeCell ref="A33:A34"/>
    <mergeCell ref="C33:C34"/>
    <mergeCell ref="D33:D34"/>
    <mergeCell ref="E33:F34"/>
    <mergeCell ref="H33:L33"/>
    <mergeCell ref="M33:O33"/>
    <mergeCell ref="H34:L34"/>
    <mergeCell ref="M34:O36"/>
    <mergeCell ref="O37:O39"/>
    <mergeCell ref="E38:F38"/>
    <mergeCell ref="G38:N38"/>
    <mergeCell ref="A53:O53"/>
    <mergeCell ref="E54:N57"/>
    <mergeCell ref="E58:N60"/>
    <mergeCell ref="E35:F35"/>
    <mergeCell ref="G35:H36"/>
    <mergeCell ref="I35:J36"/>
    <mergeCell ref="K35:L36"/>
    <mergeCell ref="E36:F36"/>
    <mergeCell ref="A37:A39"/>
    <mergeCell ref="B37:B39"/>
    <mergeCell ref="C37:C39"/>
    <mergeCell ref="D37:D39"/>
    <mergeCell ref="E37:N37"/>
    <mergeCell ref="E61:N61"/>
    <mergeCell ref="A63:O63"/>
    <mergeCell ref="A64:A65"/>
    <mergeCell ref="C64:C65"/>
    <mergeCell ref="D64:D65"/>
    <mergeCell ref="E64:F65"/>
    <mergeCell ref="H64:L64"/>
    <mergeCell ref="M64:O64"/>
    <mergeCell ref="H65:L65"/>
    <mergeCell ref="M65:O67"/>
    <mergeCell ref="O68:O70"/>
    <mergeCell ref="E69:F69"/>
    <mergeCell ref="G69:N69"/>
    <mergeCell ref="A84:O84"/>
    <mergeCell ref="E85:N88"/>
    <mergeCell ref="E89:N91"/>
    <mergeCell ref="E66:F66"/>
    <mergeCell ref="G66:H67"/>
    <mergeCell ref="I66:J67"/>
    <mergeCell ref="K66:L67"/>
    <mergeCell ref="E67:F67"/>
    <mergeCell ref="A68:A70"/>
    <mergeCell ref="B68:B70"/>
    <mergeCell ref="C68:C70"/>
    <mergeCell ref="D68:D70"/>
    <mergeCell ref="E68:N68"/>
    <mergeCell ref="E92:N92"/>
    <mergeCell ref="A94:O94"/>
    <mergeCell ref="A95:A96"/>
    <mergeCell ref="C95:C96"/>
    <mergeCell ref="D95:D96"/>
    <mergeCell ref="E95:F96"/>
    <mergeCell ref="H95:L95"/>
    <mergeCell ref="M95:O95"/>
    <mergeCell ref="H96:L96"/>
    <mergeCell ref="M96:O98"/>
    <mergeCell ref="O99:O101"/>
    <mergeCell ref="E100:F100"/>
    <mergeCell ref="G100:N100"/>
    <mergeCell ref="A115:O115"/>
    <mergeCell ref="E116:N119"/>
    <mergeCell ref="E120:N122"/>
    <mergeCell ref="E97:F97"/>
    <mergeCell ref="G97:H98"/>
    <mergeCell ref="I97:J98"/>
    <mergeCell ref="K97:L98"/>
    <mergeCell ref="E98:F98"/>
    <mergeCell ref="A99:A101"/>
    <mergeCell ref="B99:B101"/>
    <mergeCell ref="C99:C101"/>
    <mergeCell ref="D99:D101"/>
    <mergeCell ref="E99:N99"/>
    <mergeCell ref="E123:N123"/>
    <mergeCell ref="A125:O125"/>
    <mergeCell ref="A126:A127"/>
    <mergeCell ref="C126:C127"/>
    <mergeCell ref="D126:D127"/>
    <mergeCell ref="E126:F127"/>
    <mergeCell ref="H126:L126"/>
    <mergeCell ref="M126:O126"/>
    <mergeCell ref="H127:L127"/>
    <mergeCell ref="M127:O129"/>
    <mergeCell ref="E154:N154"/>
    <mergeCell ref="O130:O132"/>
    <mergeCell ref="E131:F131"/>
    <mergeCell ref="G131:N131"/>
    <mergeCell ref="A146:O146"/>
    <mergeCell ref="E147:N150"/>
    <mergeCell ref="E151:N153"/>
    <mergeCell ref="E128:F128"/>
    <mergeCell ref="G128:H129"/>
    <mergeCell ref="I128:J129"/>
    <mergeCell ref="K128:L129"/>
    <mergeCell ref="E129:F129"/>
    <mergeCell ref="A130:A132"/>
    <mergeCell ref="B130:B132"/>
    <mergeCell ref="C130:C132"/>
    <mergeCell ref="D130:D132"/>
    <mergeCell ref="E130:N130"/>
  </mergeCells>
  <pageMargins left="0.4" right="0.4" top="0.4" bottom="0.4" header="0.3" footer="0.3"/>
  <pageSetup orientation="landscape" r:id="rId1"/>
  <rowBreaks count="5" manualBreakCount="5">
    <brk id="30" max="16383" man="1"/>
    <brk id="61" max="16383" man="1"/>
    <brk id="92" max="16383" man="1"/>
    <brk id="123" max="16383" man="1"/>
    <brk id="154" max="16383" man="1"/>
  </rowBreaks>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51"/>
  <sheetViews>
    <sheetView workbookViewId="0"/>
  </sheetViews>
  <sheetFormatPr defaultColWidth="0" defaultRowHeight="14" zeroHeight="1" x14ac:dyDescent="0.3"/>
  <cols>
    <col min="1" max="1" width="10.1796875" style="14" customWidth="1"/>
    <col min="2" max="6" width="30.81640625" style="14" customWidth="1"/>
    <col min="7" max="14" width="9.1796875" style="14" customWidth="1"/>
    <col min="15" max="15" width="9.81640625" style="14" customWidth="1"/>
    <col min="16" max="16" width="10" style="14" customWidth="1"/>
    <col min="17" max="17" width="9.81640625" style="14" customWidth="1"/>
    <col min="18" max="19" width="9.1796875" style="14" customWidth="1"/>
    <col min="20" max="23" width="0" style="14" hidden="1" customWidth="1"/>
    <col min="24" max="16384" width="9.1796875" style="14" hidden="1"/>
  </cols>
  <sheetData>
    <row r="1" spans="2:23" x14ac:dyDescent="0.3"/>
    <row r="2" spans="2:23" ht="14.5" thickBot="1" x14ac:dyDescent="0.35"/>
    <row r="3" spans="2:23" ht="23.25" customHeight="1" thickBot="1" x14ac:dyDescent="0.35">
      <c r="B3" s="50" t="s">
        <v>32</v>
      </c>
      <c r="C3" s="50" t="s">
        <v>33</v>
      </c>
      <c r="D3" s="50" t="s">
        <v>34</v>
      </c>
      <c r="E3" s="50" t="s">
        <v>35</v>
      </c>
      <c r="F3" s="50" t="s">
        <v>36</v>
      </c>
      <c r="H3" s="320" t="s">
        <v>89</v>
      </c>
      <c r="I3" s="321"/>
      <c r="J3" s="321"/>
      <c r="K3" s="321"/>
      <c r="L3" s="324" t="s">
        <v>92</v>
      </c>
      <c r="M3" s="325"/>
      <c r="O3" s="308" t="s">
        <v>79</v>
      </c>
      <c r="P3" s="309"/>
      <c r="Q3" s="309"/>
      <c r="R3" s="310"/>
      <c r="S3" s="1"/>
      <c r="T3" s="1"/>
      <c r="U3" s="1"/>
    </row>
    <row r="4" spans="2:23" ht="20.149999999999999" customHeight="1" thickBot="1" x14ac:dyDescent="0.35">
      <c r="B4" s="334" t="s">
        <v>76</v>
      </c>
      <c r="C4" s="335"/>
      <c r="D4" s="335"/>
      <c r="E4" s="335"/>
      <c r="F4" s="336"/>
      <c r="H4" s="322"/>
      <c r="I4" s="323"/>
      <c r="J4" s="323"/>
      <c r="K4" s="323"/>
      <c r="L4" s="326"/>
      <c r="M4" s="327"/>
      <c r="O4" s="299" t="s">
        <v>76</v>
      </c>
      <c r="P4" s="300"/>
      <c r="Q4" s="300"/>
      <c r="R4" s="301"/>
      <c r="S4" s="1"/>
      <c r="T4" s="1"/>
      <c r="U4" s="1"/>
    </row>
    <row r="5" spans="2:23" ht="20.149999999999999" customHeight="1" x14ac:dyDescent="0.3">
      <c r="B5" s="97"/>
      <c r="C5" s="98"/>
      <c r="D5" s="98"/>
      <c r="E5" s="98"/>
      <c r="F5" s="99"/>
      <c r="H5" s="106"/>
      <c r="I5" s="106"/>
      <c r="J5" s="106"/>
      <c r="K5" s="106"/>
      <c r="L5" s="106"/>
      <c r="M5" s="106"/>
      <c r="O5" s="302" t="s">
        <v>114</v>
      </c>
      <c r="P5" s="303"/>
      <c r="Q5" s="303"/>
      <c r="R5" s="304"/>
      <c r="S5" s="1"/>
      <c r="T5" s="1"/>
      <c r="U5" s="1"/>
    </row>
    <row r="6" spans="2:23" ht="20.149999999999999" customHeight="1" thickBot="1" x14ac:dyDescent="0.35">
      <c r="B6" s="100"/>
      <c r="C6" s="101"/>
      <c r="D6" s="101"/>
      <c r="E6" s="101"/>
      <c r="F6" s="102"/>
      <c r="H6" s="106"/>
      <c r="I6" s="106"/>
      <c r="J6" s="106"/>
      <c r="K6" s="106"/>
      <c r="L6" s="106"/>
      <c r="M6" s="106"/>
      <c r="O6" s="287" t="s">
        <v>100</v>
      </c>
      <c r="P6" s="288"/>
      <c r="Q6" s="288"/>
      <c r="R6" s="289"/>
      <c r="S6" s="1"/>
      <c r="T6" s="1"/>
      <c r="U6" s="1"/>
    </row>
    <row r="7" spans="2:23" ht="20.149999999999999" customHeight="1" x14ac:dyDescent="0.3">
      <c r="B7" s="100"/>
      <c r="C7" s="101"/>
      <c r="D7" s="101"/>
      <c r="E7" s="101"/>
      <c r="F7" s="102"/>
      <c r="H7" s="340" t="s">
        <v>116</v>
      </c>
      <c r="I7" s="341"/>
      <c r="J7" s="341"/>
      <c r="K7" s="341"/>
      <c r="L7" s="341"/>
      <c r="M7" s="342"/>
      <c r="O7" s="287" t="s">
        <v>101</v>
      </c>
      <c r="P7" s="288"/>
      <c r="Q7" s="288"/>
      <c r="R7" s="289"/>
      <c r="S7" s="1"/>
      <c r="T7" s="1"/>
      <c r="U7" s="1"/>
    </row>
    <row r="8" spans="2:23" ht="20.149999999999999" customHeight="1" thickBot="1" x14ac:dyDescent="0.35">
      <c r="B8" s="103"/>
      <c r="C8" s="104"/>
      <c r="D8" s="104"/>
      <c r="E8" s="104"/>
      <c r="F8" s="105"/>
      <c r="H8" s="343"/>
      <c r="I8" s="344"/>
      <c r="J8" s="344"/>
      <c r="K8" s="344"/>
      <c r="L8" s="344"/>
      <c r="M8" s="345"/>
      <c r="O8" s="290"/>
      <c r="P8" s="291"/>
      <c r="Q8" s="291"/>
      <c r="R8" s="292"/>
      <c r="S8" s="1"/>
      <c r="T8" s="1"/>
      <c r="U8" s="1"/>
    </row>
    <row r="9" spans="2:23" ht="20.149999999999999" customHeight="1" thickBot="1" x14ac:dyDescent="0.35">
      <c r="B9" s="337" t="s">
        <v>77</v>
      </c>
      <c r="C9" s="338"/>
      <c r="D9" s="338"/>
      <c r="E9" s="338"/>
      <c r="F9" s="339"/>
      <c r="H9" s="343"/>
      <c r="I9" s="344"/>
      <c r="J9" s="344"/>
      <c r="K9" s="344"/>
      <c r="L9" s="344"/>
      <c r="M9" s="345"/>
      <c r="O9" s="314" t="s">
        <v>77</v>
      </c>
      <c r="P9" s="315"/>
      <c r="Q9" s="315"/>
      <c r="R9" s="316"/>
      <c r="S9" s="1"/>
      <c r="T9" s="1"/>
      <c r="U9" s="1"/>
    </row>
    <row r="10" spans="2:23" ht="20.149999999999999" customHeight="1" x14ac:dyDescent="0.3">
      <c r="B10" s="55"/>
      <c r="C10" s="56"/>
      <c r="D10" s="56"/>
      <c r="E10" s="56"/>
      <c r="F10" s="57"/>
      <c r="H10" s="343"/>
      <c r="I10" s="344"/>
      <c r="J10" s="344"/>
      <c r="K10" s="344"/>
      <c r="L10" s="344"/>
      <c r="M10" s="345"/>
      <c r="O10" s="302" t="s">
        <v>102</v>
      </c>
      <c r="P10" s="303"/>
      <c r="Q10" s="303"/>
      <c r="R10" s="304"/>
      <c r="S10" s="3"/>
      <c r="T10" s="3"/>
      <c r="U10" s="3"/>
      <c r="V10" s="3"/>
      <c r="W10" s="3"/>
    </row>
    <row r="11" spans="2:23" ht="20.149999999999999" customHeight="1" x14ac:dyDescent="0.3">
      <c r="B11" s="100"/>
      <c r="C11" s="101"/>
      <c r="D11" s="101"/>
      <c r="E11" s="101"/>
      <c r="F11" s="102"/>
      <c r="H11" s="343"/>
      <c r="I11" s="344"/>
      <c r="J11" s="344"/>
      <c r="K11" s="344"/>
      <c r="L11" s="344"/>
      <c r="M11" s="345"/>
      <c r="O11" s="287" t="s">
        <v>103</v>
      </c>
      <c r="P11" s="288"/>
      <c r="Q11" s="288"/>
      <c r="R11" s="289"/>
      <c r="S11" s="3"/>
      <c r="T11" s="3"/>
    </row>
    <row r="12" spans="2:23" ht="20.149999999999999" customHeight="1" x14ac:dyDescent="0.3">
      <c r="B12" s="100"/>
      <c r="C12" s="101"/>
      <c r="D12" s="101"/>
      <c r="E12" s="101"/>
      <c r="F12" s="102"/>
      <c r="H12" s="343"/>
      <c r="I12" s="344"/>
      <c r="J12" s="344"/>
      <c r="K12" s="344"/>
      <c r="L12" s="344"/>
      <c r="M12" s="345"/>
      <c r="O12" s="287"/>
      <c r="P12" s="288"/>
      <c r="Q12" s="288"/>
      <c r="R12" s="289"/>
      <c r="S12" s="3"/>
      <c r="T12" s="3"/>
    </row>
    <row r="13" spans="2:23" ht="20.149999999999999" customHeight="1" thickBot="1" x14ac:dyDescent="0.35">
      <c r="B13" s="52"/>
      <c r="C13" s="53"/>
      <c r="D13" s="53"/>
      <c r="E13" s="53"/>
      <c r="F13" s="54"/>
      <c r="H13" s="343"/>
      <c r="I13" s="344"/>
      <c r="J13" s="344"/>
      <c r="K13" s="344"/>
      <c r="L13" s="344"/>
      <c r="M13" s="345"/>
      <c r="O13" s="311"/>
      <c r="P13" s="312"/>
      <c r="Q13" s="312"/>
      <c r="R13" s="313"/>
      <c r="S13" s="3"/>
      <c r="T13" s="3"/>
      <c r="U13" s="3"/>
      <c r="V13" s="3"/>
      <c r="W13" s="3"/>
    </row>
    <row r="14" spans="2:23" ht="20.149999999999999" customHeight="1" thickBot="1" x14ac:dyDescent="0.35">
      <c r="B14" s="331" t="s">
        <v>78</v>
      </c>
      <c r="C14" s="332"/>
      <c r="D14" s="332"/>
      <c r="E14" s="332"/>
      <c r="F14" s="333"/>
      <c r="H14" s="343"/>
      <c r="I14" s="344"/>
      <c r="J14" s="344"/>
      <c r="K14" s="344"/>
      <c r="L14" s="344"/>
      <c r="M14" s="345"/>
      <c r="O14" s="299" t="s">
        <v>80</v>
      </c>
      <c r="P14" s="300"/>
      <c r="Q14" s="300"/>
      <c r="R14" s="301"/>
      <c r="S14" s="3"/>
      <c r="T14" s="3"/>
      <c r="U14" s="3"/>
    </row>
    <row r="15" spans="2:23" ht="20.149999999999999" customHeight="1" x14ac:dyDescent="0.3">
      <c r="B15" s="55"/>
      <c r="C15" s="56"/>
      <c r="D15" s="56"/>
      <c r="E15" s="56"/>
      <c r="F15" s="57"/>
      <c r="H15" s="343"/>
      <c r="I15" s="344"/>
      <c r="J15" s="344"/>
      <c r="K15" s="344"/>
      <c r="L15" s="344"/>
      <c r="M15" s="345"/>
      <c r="O15" s="302" t="s">
        <v>107</v>
      </c>
      <c r="P15" s="303"/>
      <c r="Q15" s="303"/>
      <c r="R15" s="304"/>
      <c r="S15" s="3"/>
      <c r="T15" s="3"/>
      <c r="U15" s="3"/>
    </row>
    <row r="16" spans="2:23" ht="20.149999999999999" customHeight="1" x14ac:dyDescent="0.3">
      <c r="B16" s="58"/>
      <c r="C16" s="59"/>
      <c r="D16" s="59"/>
      <c r="E16" s="59"/>
      <c r="F16" s="60"/>
      <c r="H16" s="343"/>
      <c r="I16" s="344"/>
      <c r="J16" s="344"/>
      <c r="K16" s="344"/>
      <c r="L16" s="344"/>
      <c r="M16" s="345"/>
      <c r="O16" s="287" t="s">
        <v>104</v>
      </c>
      <c r="P16" s="288"/>
      <c r="Q16" s="288"/>
      <c r="R16" s="289"/>
      <c r="S16" s="3"/>
      <c r="T16" s="3"/>
      <c r="U16" s="3"/>
    </row>
    <row r="17" spans="2:21" ht="20.149999999999999" customHeight="1" x14ac:dyDescent="0.3">
      <c r="B17" s="58"/>
      <c r="C17" s="59"/>
      <c r="D17" s="59"/>
      <c r="E17" s="59"/>
      <c r="F17" s="60"/>
      <c r="H17" s="343"/>
      <c r="I17" s="344"/>
      <c r="J17" s="344"/>
      <c r="K17" s="344"/>
      <c r="L17" s="344"/>
      <c r="M17" s="345"/>
      <c r="O17" s="287" t="s">
        <v>105</v>
      </c>
      <c r="P17" s="288"/>
      <c r="Q17" s="288"/>
      <c r="R17" s="289"/>
      <c r="S17" s="3"/>
      <c r="T17" s="3"/>
      <c r="U17" s="3"/>
    </row>
    <row r="18" spans="2:21" ht="20.149999999999999" customHeight="1" x14ac:dyDescent="0.3">
      <c r="B18" s="58"/>
      <c r="C18" s="59"/>
      <c r="D18" s="59"/>
      <c r="E18" s="59"/>
      <c r="F18" s="60"/>
      <c r="H18" s="343"/>
      <c r="I18" s="344"/>
      <c r="J18" s="344"/>
      <c r="K18" s="344"/>
      <c r="L18" s="344"/>
      <c r="M18" s="345"/>
      <c r="O18" s="287" t="s">
        <v>106</v>
      </c>
      <c r="P18" s="288"/>
      <c r="Q18" s="288"/>
      <c r="R18" s="289"/>
      <c r="S18" s="3"/>
      <c r="T18" s="3"/>
      <c r="U18" s="3"/>
    </row>
    <row r="19" spans="2:21" ht="20.149999999999999" customHeight="1" thickBot="1" x14ac:dyDescent="0.35">
      <c r="B19" s="52"/>
      <c r="C19" s="53"/>
      <c r="D19" s="53"/>
      <c r="E19" s="53"/>
      <c r="F19" s="54"/>
      <c r="H19" s="343"/>
      <c r="I19" s="344"/>
      <c r="J19" s="344"/>
      <c r="K19" s="344"/>
      <c r="L19" s="344"/>
      <c r="M19" s="345"/>
      <c r="O19" s="290"/>
      <c r="P19" s="291"/>
      <c r="Q19" s="291"/>
      <c r="R19" s="292"/>
      <c r="S19" s="3"/>
      <c r="T19" s="3"/>
      <c r="U19" s="3"/>
    </row>
    <row r="20" spans="2:21" ht="20.149999999999999" customHeight="1" thickBot="1" x14ac:dyDescent="0.35">
      <c r="B20" s="331" t="s">
        <v>58</v>
      </c>
      <c r="C20" s="332"/>
      <c r="D20" s="332"/>
      <c r="E20" s="332"/>
      <c r="F20" s="333"/>
      <c r="H20" s="346"/>
      <c r="I20" s="347"/>
      <c r="J20" s="347"/>
      <c r="K20" s="347"/>
      <c r="L20" s="347"/>
      <c r="M20" s="348"/>
      <c r="O20" s="293" t="s">
        <v>58</v>
      </c>
      <c r="P20" s="294"/>
      <c r="Q20" s="294"/>
      <c r="R20" s="295"/>
    </row>
    <row r="21" spans="2:21" ht="20.149999999999999" customHeight="1" thickBot="1" x14ac:dyDescent="0.35">
      <c r="B21" s="55"/>
      <c r="C21" s="56"/>
      <c r="D21" s="56"/>
      <c r="E21" s="56"/>
      <c r="F21" s="57"/>
      <c r="H21" s="317" t="s">
        <v>88</v>
      </c>
      <c r="I21" s="318"/>
      <c r="J21" s="318"/>
      <c r="K21" s="318"/>
      <c r="L21" s="318"/>
      <c r="M21" s="319"/>
      <c r="O21" s="296" t="s">
        <v>108</v>
      </c>
      <c r="P21" s="297"/>
      <c r="Q21" s="297"/>
      <c r="R21" s="298"/>
    </row>
    <row r="22" spans="2:21" ht="20.149999999999999" customHeight="1" x14ac:dyDescent="0.3">
      <c r="B22" s="58"/>
      <c r="C22" s="59"/>
      <c r="D22" s="59"/>
      <c r="E22" s="59"/>
      <c r="F22" s="60"/>
      <c r="O22" s="284" t="s">
        <v>109</v>
      </c>
      <c r="P22" s="285"/>
      <c r="Q22" s="285"/>
      <c r="R22" s="286"/>
    </row>
    <row r="23" spans="2:21" ht="20.149999999999999" customHeight="1" x14ac:dyDescent="0.3">
      <c r="B23" s="58"/>
      <c r="C23" s="59"/>
      <c r="D23" s="59"/>
      <c r="E23" s="59"/>
      <c r="F23" s="60"/>
      <c r="O23" s="284"/>
      <c r="P23" s="285"/>
      <c r="Q23" s="285"/>
      <c r="R23" s="286"/>
    </row>
    <row r="24" spans="2:21" ht="20.149999999999999" customHeight="1" thickBot="1" x14ac:dyDescent="0.35">
      <c r="B24" s="52"/>
      <c r="C24" s="53"/>
      <c r="D24" s="53"/>
      <c r="E24" s="53"/>
      <c r="F24" s="54"/>
      <c r="O24" s="305"/>
      <c r="P24" s="306"/>
      <c r="Q24" s="306"/>
      <c r="R24" s="307"/>
    </row>
    <row r="25" spans="2:21" ht="20.149999999999999" customHeight="1" thickBot="1" x14ac:dyDescent="0.35">
      <c r="B25" s="328" t="s">
        <v>63</v>
      </c>
      <c r="C25" s="329"/>
      <c r="D25" s="329"/>
      <c r="E25" s="329"/>
      <c r="F25" s="330"/>
      <c r="O25" s="314" t="s">
        <v>63</v>
      </c>
      <c r="P25" s="315"/>
      <c r="Q25" s="315"/>
      <c r="R25" s="316"/>
    </row>
    <row r="26" spans="2:21" ht="20.149999999999999" customHeight="1" x14ac:dyDescent="0.3">
      <c r="B26" s="138"/>
      <c r="C26" s="139"/>
      <c r="D26" s="139"/>
      <c r="E26" s="139"/>
      <c r="F26" s="140"/>
      <c r="O26" s="296" t="s">
        <v>110</v>
      </c>
      <c r="P26" s="297"/>
      <c r="Q26" s="297"/>
      <c r="R26" s="298"/>
    </row>
    <row r="27" spans="2:21" ht="20.149999999999999" customHeight="1" x14ac:dyDescent="0.3">
      <c r="B27" s="141"/>
      <c r="C27" s="142"/>
      <c r="D27" s="142"/>
      <c r="E27" s="142"/>
      <c r="F27" s="143"/>
      <c r="O27" s="284" t="s">
        <v>111</v>
      </c>
      <c r="P27" s="285"/>
      <c r="Q27" s="285"/>
      <c r="R27" s="286"/>
    </row>
    <row r="28" spans="2:21" ht="20.149999999999999" customHeight="1" x14ac:dyDescent="0.3">
      <c r="B28" s="141"/>
      <c r="C28" s="142"/>
      <c r="D28" s="142"/>
      <c r="E28" s="142"/>
      <c r="F28" s="143"/>
      <c r="O28" s="284"/>
      <c r="P28" s="285"/>
      <c r="Q28" s="285"/>
      <c r="R28" s="286"/>
    </row>
    <row r="29" spans="2:21" ht="20.149999999999999" customHeight="1" thickBot="1" x14ac:dyDescent="0.35">
      <c r="B29" s="144"/>
      <c r="C29" s="145"/>
      <c r="D29" s="145"/>
      <c r="E29" s="145"/>
      <c r="F29" s="146"/>
      <c r="O29" s="305"/>
      <c r="P29" s="306"/>
      <c r="Q29" s="306"/>
      <c r="R29" s="307"/>
    </row>
    <row r="30" spans="2:21" x14ac:dyDescent="0.3"/>
    <row r="38" spans="8:13" hidden="1" x14ac:dyDescent="0.3">
      <c r="H38" s="12"/>
      <c r="I38" s="12"/>
      <c r="J38" s="12"/>
      <c r="K38" s="12"/>
      <c r="L38" s="12"/>
      <c r="M38" s="12"/>
    </row>
    <row r="39" spans="8:13" hidden="1" x14ac:dyDescent="0.3">
      <c r="H39" s="12"/>
      <c r="I39" s="12"/>
      <c r="J39" s="12"/>
      <c r="K39" s="12"/>
      <c r="L39" s="12"/>
      <c r="M39" s="12"/>
    </row>
    <row r="40" spans="8:13" hidden="1" x14ac:dyDescent="0.3">
      <c r="H40" s="12"/>
      <c r="I40" s="12"/>
      <c r="J40" s="12"/>
      <c r="K40" s="12"/>
      <c r="L40" s="12"/>
      <c r="M40" s="12"/>
    </row>
    <row r="41" spans="8:13" hidden="1" x14ac:dyDescent="0.3">
      <c r="H41" s="12"/>
      <c r="I41" s="12"/>
      <c r="J41" s="12"/>
      <c r="K41" s="12"/>
      <c r="L41" s="12"/>
      <c r="M41" s="12"/>
    </row>
    <row r="42" spans="8:13" hidden="1" x14ac:dyDescent="0.3">
      <c r="H42" s="12"/>
      <c r="I42" s="12"/>
      <c r="J42" s="12"/>
      <c r="K42" s="12"/>
      <c r="L42" s="12"/>
      <c r="M42" s="12"/>
    </row>
    <row r="43" spans="8:13" hidden="1" x14ac:dyDescent="0.3">
      <c r="H43" s="12"/>
      <c r="I43" s="12"/>
      <c r="J43" s="12"/>
      <c r="K43" s="12"/>
      <c r="L43" s="12"/>
      <c r="M43" s="12"/>
    </row>
    <row r="44" spans="8:13" hidden="1" x14ac:dyDescent="0.3">
      <c r="H44" s="12"/>
      <c r="I44" s="12"/>
      <c r="J44" s="12"/>
      <c r="K44" s="12"/>
      <c r="L44" s="12"/>
      <c r="M44" s="12"/>
    </row>
    <row r="45" spans="8:13" hidden="1" x14ac:dyDescent="0.3">
      <c r="H45" s="12"/>
      <c r="I45" s="12"/>
      <c r="J45" s="12"/>
      <c r="K45" s="12"/>
      <c r="L45" s="12"/>
      <c r="M45" s="12"/>
    </row>
    <row r="46" spans="8:13" hidden="1" x14ac:dyDescent="0.3">
      <c r="H46" s="12"/>
      <c r="I46" s="12"/>
      <c r="J46" s="12"/>
      <c r="K46" s="12"/>
      <c r="L46" s="12"/>
      <c r="M46" s="12"/>
    </row>
    <row r="47" spans="8:13" hidden="1" x14ac:dyDescent="0.3">
      <c r="H47" s="12"/>
      <c r="I47" s="12"/>
      <c r="J47" s="12"/>
      <c r="K47" s="12"/>
      <c r="L47" s="12"/>
      <c r="M47" s="12"/>
    </row>
    <row r="48" spans="8:13" hidden="1" x14ac:dyDescent="0.3">
      <c r="H48" s="12"/>
      <c r="I48" s="12"/>
      <c r="J48" s="12"/>
      <c r="K48" s="12"/>
      <c r="L48" s="12"/>
      <c r="M48" s="12"/>
    </row>
    <row r="49" spans="8:13" hidden="1" x14ac:dyDescent="0.3">
      <c r="H49" s="12"/>
      <c r="I49" s="12"/>
      <c r="J49" s="12"/>
      <c r="K49" s="12"/>
      <c r="L49" s="12"/>
      <c r="M49" s="12"/>
    </row>
    <row r="50" spans="8:13" hidden="1" x14ac:dyDescent="0.3">
      <c r="H50" s="51"/>
      <c r="I50" s="51"/>
      <c r="J50" s="51"/>
      <c r="K50" s="51"/>
      <c r="L50" s="51"/>
      <c r="M50" s="51"/>
    </row>
    <row r="51" spans="8:13" hidden="1" x14ac:dyDescent="0.3">
      <c r="H51" s="51"/>
      <c r="I51" s="51"/>
      <c r="J51" s="51"/>
      <c r="K51" s="51"/>
      <c r="L51" s="51"/>
      <c r="M51" s="51"/>
    </row>
  </sheetData>
  <sheetProtection algorithmName="SHA-512" hashValue="dDWMScCRTld4egmA15RgQKdhsYxNCPPfgF23J15bm5obTz/2wK1ZoTmYJFF7kBPPUdPb7ppid5vXgFS50RqSug==" saltValue="UeOdX/1352kqzSbx5DT2Mw==" spinCount="100000" sheet="1" objects="1" scenarios="1"/>
  <mergeCells count="36">
    <mergeCell ref="H21:M21"/>
    <mergeCell ref="H3:K4"/>
    <mergeCell ref="L3:M4"/>
    <mergeCell ref="B25:F25"/>
    <mergeCell ref="B14:F14"/>
    <mergeCell ref="B4:F4"/>
    <mergeCell ref="B9:F9"/>
    <mergeCell ref="B20:F20"/>
    <mergeCell ref="H7:M20"/>
    <mergeCell ref="O29:R29"/>
    <mergeCell ref="O24:R24"/>
    <mergeCell ref="O4:R4"/>
    <mergeCell ref="O3:R3"/>
    <mergeCell ref="O5:R5"/>
    <mergeCell ref="O6:R6"/>
    <mergeCell ref="O7:R7"/>
    <mergeCell ref="O8:R8"/>
    <mergeCell ref="O13:R13"/>
    <mergeCell ref="O25:R25"/>
    <mergeCell ref="O26:R26"/>
    <mergeCell ref="O27:R27"/>
    <mergeCell ref="O28:R28"/>
    <mergeCell ref="O9:R9"/>
    <mergeCell ref="O10:R10"/>
    <mergeCell ref="O11:R11"/>
    <mergeCell ref="O12:R12"/>
    <mergeCell ref="O14:R14"/>
    <mergeCell ref="O15:R15"/>
    <mergeCell ref="O16:R16"/>
    <mergeCell ref="O17:R17"/>
    <mergeCell ref="O23:R23"/>
    <mergeCell ref="O18:R18"/>
    <mergeCell ref="O19:R19"/>
    <mergeCell ref="O20:R20"/>
    <mergeCell ref="O21:R21"/>
    <mergeCell ref="O22:R22"/>
  </mergeCells>
  <dataValidations count="1">
    <dataValidation type="textLength" operator="lessThan" allowBlank="1" showInputMessage="1" showErrorMessage="1" errorTitle="Character Limit Exceeded" error="Exceeded character length" sqref="B15:F19 B13:F13" xr:uid="{00000000-0002-0000-0100-000000000000}">
      <formula1>30</formula1>
    </dataValidation>
  </dataValidations>
  <hyperlinks>
    <hyperlink ref="H21:M21" r:id="rId1" display="Use our salad bar production records"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BS146"/>
  <sheetViews>
    <sheetView zoomScaleNormal="100" workbookViewId="0">
      <selection activeCell="G143" sqref="G143"/>
    </sheetView>
  </sheetViews>
  <sheetFormatPr defaultColWidth="0" defaultRowHeight="14" zeroHeight="1" x14ac:dyDescent="0.3"/>
  <cols>
    <col min="1" max="2" width="7.81640625" style="14" customWidth="1"/>
    <col min="3" max="3" width="30.453125" style="14" customWidth="1"/>
    <col min="4" max="4" width="12.453125" style="230" customWidth="1"/>
    <col min="5" max="5" width="12.1796875" style="14" customWidth="1"/>
    <col min="6" max="6" width="9.81640625" style="14" bestFit="1" customWidth="1"/>
    <col min="7" max="7" width="10.453125" style="14" customWidth="1"/>
    <col min="8" max="9" width="9.1796875" style="14" customWidth="1"/>
    <col min="10" max="10" width="9.453125" style="14" bestFit="1" customWidth="1"/>
    <col min="11" max="11" width="9.81640625" style="14" customWidth="1"/>
    <col min="12" max="13" width="9.453125" style="14" bestFit="1" customWidth="1"/>
    <col min="14" max="15" width="11.81640625" style="14" customWidth="1"/>
    <col min="16" max="16" width="12.1796875" style="14" customWidth="1"/>
    <col min="17" max="25" width="9.1796875" style="14" customWidth="1"/>
    <col min="26" max="71" width="0" style="14" hidden="1" customWidth="1"/>
    <col min="72" max="16384" width="9.1796875" style="14" hidden="1"/>
  </cols>
  <sheetData>
    <row r="1" spans="2:24" ht="14.25" customHeight="1" x14ac:dyDescent="0.3">
      <c r="B1" s="423" t="s">
        <v>48</v>
      </c>
      <c r="C1" s="424"/>
      <c r="D1" s="424"/>
      <c r="E1" s="424"/>
      <c r="F1" s="424"/>
      <c r="G1" s="424"/>
      <c r="H1" s="424"/>
      <c r="I1" s="424"/>
      <c r="J1" s="424"/>
      <c r="K1" s="424"/>
      <c r="L1" s="424"/>
      <c r="M1" s="424"/>
      <c r="N1" s="424"/>
      <c r="O1" s="424"/>
      <c r="P1" s="425"/>
    </row>
    <row r="2" spans="2:24" ht="15" customHeight="1" thickBot="1" x14ac:dyDescent="0.35">
      <c r="B2" s="426"/>
      <c r="C2" s="427"/>
      <c r="D2" s="427"/>
      <c r="E2" s="427"/>
      <c r="F2" s="427"/>
      <c r="G2" s="427"/>
      <c r="H2" s="427"/>
      <c r="I2" s="427"/>
      <c r="J2" s="427"/>
      <c r="K2" s="427"/>
      <c r="L2" s="427"/>
      <c r="M2" s="427"/>
      <c r="N2" s="427"/>
      <c r="O2" s="427"/>
      <c r="P2" s="428"/>
    </row>
    <row r="3" spans="2:24" ht="25.5" customHeight="1" thickBot="1" x14ac:dyDescent="0.35">
      <c r="C3" s="17"/>
      <c r="F3" s="397" t="s">
        <v>90</v>
      </c>
      <c r="G3" s="398"/>
      <c r="H3" s="399"/>
      <c r="I3" s="400" t="str">
        <f>'Weekly Menu'!L3</f>
        <v>/ /</v>
      </c>
      <c r="J3" s="401"/>
    </row>
    <row r="4" spans="2:24" ht="25.5" customHeight="1" thickBot="1" x14ac:dyDescent="0.35">
      <c r="C4" s="17"/>
      <c r="F4" s="30"/>
      <c r="G4" s="30"/>
      <c r="H4" s="30"/>
      <c r="I4" s="30"/>
      <c r="J4" s="30"/>
      <c r="R4" s="18"/>
      <c r="S4" s="18"/>
      <c r="T4" s="18"/>
      <c r="U4" s="18"/>
      <c r="V4" s="18"/>
    </row>
    <row r="5" spans="2:24" s="19" customFormat="1" ht="24.75" customHeight="1" thickBot="1" x14ac:dyDescent="0.35">
      <c r="B5" s="402" t="s">
        <v>32</v>
      </c>
      <c r="C5" s="403"/>
      <c r="D5" s="403"/>
      <c r="E5" s="403"/>
      <c r="F5" s="403"/>
      <c r="G5" s="403"/>
      <c r="H5" s="403"/>
      <c r="I5" s="403"/>
      <c r="J5" s="403"/>
      <c r="K5" s="403"/>
      <c r="L5" s="403"/>
      <c r="M5" s="403"/>
      <c r="N5" s="403"/>
      <c r="O5" s="403"/>
      <c r="P5" s="404"/>
      <c r="R5" s="349" t="s">
        <v>99</v>
      </c>
      <c r="S5" s="350"/>
      <c r="T5" s="350"/>
      <c r="U5" s="350"/>
      <c r="V5" s="350"/>
      <c r="W5" s="350"/>
      <c r="X5" s="351"/>
    </row>
    <row r="6" spans="2:24" s="19" customFormat="1" ht="73.5" customHeight="1" thickBot="1" x14ac:dyDescent="0.35">
      <c r="B6" s="405" t="s">
        <v>3</v>
      </c>
      <c r="C6" s="406"/>
      <c r="D6" s="231" t="s">
        <v>37</v>
      </c>
      <c r="E6" s="165" t="s">
        <v>38</v>
      </c>
      <c r="F6" s="165" t="s">
        <v>39</v>
      </c>
      <c r="G6" s="165" t="s">
        <v>112</v>
      </c>
      <c r="H6" s="165" t="s">
        <v>40</v>
      </c>
      <c r="I6" s="166" t="s">
        <v>69</v>
      </c>
      <c r="J6" s="167" t="s">
        <v>70</v>
      </c>
      <c r="K6" s="168" t="s">
        <v>71</v>
      </c>
      <c r="L6" s="169" t="s">
        <v>72</v>
      </c>
      <c r="M6" s="170" t="s">
        <v>73</v>
      </c>
      <c r="N6" s="171" t="s">
        <v>74</v>
      </c>
      <c r="O6" s="165" t="s">
        <v>42</v>
      </c>
      <c r="P6" s="172" t="s">
        <v>41</v>
      </c>
      <c r="R6" s="352"/>
      <c r="S6" s="353"/>
      <c r="T6" s="353"/>
      <c r="U6" s="353"/>
      <c r="V6" s="353"/>
      <c r="W6" s="353"/>
      <c r="X6" s="354"/>
    </row>
    <row r="7" spans="2:24" ht="18" customHeight="1" x14ac:dyDescent="0.3">
      <c r="B7" s="370" t="s">
        <v>60</v>
      </c>
      <c r="C7" s="148">
        <f xml:space="preserve"> 'Weekly Menu'!B5</f>
        <v>0</v>
      </c>
      <c r="D7" s="232"/>
      <c r="E7" s="149"/>
      <c r="F7" s="149"/>
      <c r="G7" s="149"/>
      <c r="H7" s="150"/>
      <c r="I7" s="150"/>
      <c r="J7" s="150"/>
      <c r="K7" s="150"/>
      <c r="L7" s="150"/>
      <c r="M7" s="150"/>
      <c r="N7" s="150"/>
      <c r="O7" s="151">
        <f>SUM(I7, J7,K7,L7,M7,N7)</f>
        <v>0</v>
      </c>
      <c r="P7" s="367"/>
      <c r="R7" s="352"/>
      <c r="S7" s="353"/>
      <c r="T7" s="353"/>
      <c r="U7" s="353"/>
      <c r="V7" s="353"/>
      <c r="W7" s="353"/>
      <c r="X7" s="354"/>
    </row>
    <row r="8" spans="2:24" ht="18" customHeight="1" x14ac:dyDescent="0.3">
      <c r="B8" s="371"/>
      <c r="C8" s="95">
        <f xml:space="preserve"> 'Weekly Menu'!B6</f>
        <v>0</v>
      </c>
      <c r="D8" s="233"/>
      <c r="E8" s="61"/>
      <c r="F8" s="64"/>
      <c r="G8" s="64"/>
      <c r="H8" s="65"/>
      <c r="I8" s="65"/>
      <c r="J8" s="65"/>
      <c r="K8" s="65"/>
      <c r="L8" s="65"/>
      <c r="M8" s="65"/>
      <c r="N8" s="65"/>
      <c r="O8" s="152">
        <f t="shared" ref="O8:O23" si="0">SUM(I8, J8,K8,L8,M8,N8)</f>
        <v>0</v>
      </c>
      <c r="P8" s="368"/>
      <c r="R8" s="352"/>
      <c r="S8" s="353"/>
      <c r="T8" s="353"/>
      <c r="U8" s="353"/>
      <c r="V8" s="353"/>
      <c r="W8" s="353"/>
      <c r="X8" s="354"/>
    </row>
    <row r="9" spans="2:24" ht="18" customHeight="1" x14ac:dyDescent="0.3">
      <c r="B9" s="371"/>
      <c r="C9" s="95">
        <f xml:space="preserve"> 'Weekly Menu'!B7</f>
        <v>0</v>
      </c>
      <c r="D9" s="233"/>
      <c r="E9" s="61"/>
      <c r="F9" s="64"/>
      <c r="G9" s="64"/>
      <c r="H9" s="65"/>
      <c r="I9" s="65"/>
      <c r="J9" s="65"/>
      <c r="K9" s="65"/>
      <c r="L9" s="65"/>
      <c r="M9" s="65"/>
      <c r="N9" s="65"/>
      <c r="O9" s="152">
        <f t="shared" si="0"/>
        <v>0</v>
      </c>
      <c r="P9" s="368"/>
      <c r="R9" s="352"/>
      <c r="S9" s="353"/>
      <c r="T9" s="353"/>
      <c r="U9" s="353"/>
      <c r="V9" s="353"/>
      <c r="W9" s="353"/>
      <c r="X9" s="354"/>
    </row>
    <row r="10" spans="2:24" ht="18" customHeight="1" thickBot="1" x14ac:dyDescent="0.35">
      <c r="B10" s="407"/>
      <c r="C10" s="96">
        <f xml:space="preserve"> 'Weekly Menu'!B8</f>
        <v>0</v>
      </c>
      <c r="D10" s="234"/>
      <c r="E10" s="153"/>
      <c r="F10" s="154"/>
      <c r="G10" s="154"/>
      <c r="H10" s="155"/>
      <c r="I10" s="155"/>
      <c r="J10" s="155"/>
      <c r="K10" s="155"/>
      <c r="L10" s="155"/>
      <c r="M10" s="155"/>
      <c r="N10" s="155"/>
      <c r="O10" s="156">
        <f t="shared" si="0"/>
        <v>0</v>
      </c>
      <c r="P10" s="368"/>
      <c r="R10" s="352"/>
      <c r="S10" s="353"/>
      <c r="T10" s="353"/>
      <c r="U10" s="353"/>
      <c r="V10" s="353"/>
      <c r="W10" s="353"/>
      <c r="X10" s="354"/>
    </row>
    <row r="11" spans="2:24" ht="18" customHeight="1" x14ac:dyDescent="0.3">
      <c r="B11" s="370" t="s">
        <v>61</v>
      </c>
      <c r="C11" s="148">
        <f xml:space="preserve"> 'Weekly Menu'!B10</f>
        <v>0</v>
      </c>
      <c r="D11" s="232"/>
      <c r="E11" s="149"/>
      <c r="F11" s="149"/>
      <c r="G11" s="149"/>
      <c r="H11" s="150"/>
      <c r="I11" s="150"/>
      <c r="J11" s="150"/>
      <c r="K11" s="150"/>
      <c r="L11" s="150"/>
      <c r="M11" s="150"/>
      <c r="N11" s="150"/>
      <c r="O11" s="151">
        <f t="shared" si="0"/>
        <v>0</v>
      </c>
      <c r="P11" s="368"/>
      <c r="R11" s="352"/>
      <c r="S11" s="353"/>
      <c r="T11" s="353"/>
      <c r="U11" s="353"/>
      <c r="V11" s="353"/>
      <c r="W11" s="353"/>
      <c r="X11" s="354"/>
    </row>
    <row r="12" spans="2:24" ht="18" customHeight="1" x14ac:dyDescent="0.3">
      <c r="B12" s="371"/>
      <c r="C12" s="95">
        <f xml:space="preserve"> 'Weekly Menu'!B11</f>
        <v>0</v>
      </c>
      <c r="D12" s="233"/>
      <c r="E12" s="61"/>
      <c r="F12" s="64"/>
      <c r="G12" s="64"/>
      <c r="H12" s="65"/>
      <c r="I12" s="65"/>
      <c r="J12" s="65"/>
      <c r="K12" s="65"/>
      <c r="L12" s="65"/>
      <c r="M12" s="65"/>
      <c r="N12" s="65"/>
      <c r="O12" s="152">
        <f t="shared" si="0"/>
        <v>0</v>
      </c>
      <c r="P12" s="368"/>
      <c r="R12" s="352"/>
      <c r="S12" s="353"/>
      <c r="T12" s="353"/>
      <c r="U12" s="353"/>
      <c r="V12" s="353"/>
      <c r="W12" s="353"/>
      <c r="X12" s="354"/>
    </row>
    <row r="13" spans="2:24" ht="18" customHeight="1" x14ac:dyDescent="0.3">
      <c r="B13" s="371"/>
      <c r="C13" s="95">
        <f xml:space="preserve"> 'Weekly Menu'!B12</f>
        <v>0</v>
      </c>
      <c r="D13" s="233"/>
      <c r="E13" s="61"/>
      <c r="F13" s="64"/>
      <c r="G13" s="64"/>
      <c r="H13" s="65"/>
      <c r="I13" s="65"/>
      <c r="J13" s="65"/>
      <c r="K13" s="65"/>
      <c r="L13" s="65"/>
      <c r="M13" s="65"/>
      <c r="N13" s="65"/>
      <c r="O13" s="152">
        <f t="shared" si="0"/>
        <v>0</v>
      </c>
      <c r="P13" s="368"/>
      <c r="R13" s="352"/>
      <c r="S13" s="353"/>
      <c r="T13" s="353"/>
      <c r="U13" s="353"/>
      <c r="V13" s="353"/>
      <c r="W13" s="353"/>
      <c r="X13" s="354"/>
    </row>
    <row r="14" spans="2:24" ht="18" customHeight="1" thickBot="1" x14ac:dyDescent="0.35">
      <c r="B14" s="407"/>
      <c r="C14" s="96">
        <f xml:space="preserve"> 'Weekly Menu'!B13</f>
        <v>0</v>
      </c>
      <c r="D14" s="234"/>
      <c r="E14" s="153"/>
      <c r="F14" s="154"/>
      <c r="G14" s="154"/>
      <c r="H14" s="155"/>
      <c r="I14" s="155"/>
      <c r="J14" s="155"/>
      <c r="K14" s="155"/>
      <c r="L14" s="155"/>
      <c r="M14" s="155"/>
      <c r="N14" s="155"/>
      <c r="O14" s="156">
        <f t="shared" si="0"/>
        <v>0</v>
      </c>
      <c r="P14" s="368"/>
      <c r="R14" s="352"/>
      <c r="S14" s="353"/>
      <c r="T14" s="353"/>
      <c r="U14" s="353"/>
      <c r="V14" s="353"/>
      <c r="W14" s="353"/>
      <c r="X14" s="354"/>
    </row>
    <row r="15" spans="2:24" ht="18" customHeight="1" x14ac:dyDescent="0.3">
      <c r="B15" s="370" t="s">
        <v>96</v>
      </c>
      <c r="C15" s="148">
        <f xml:space="preserve"> 'Weekly Menu'!B15</f>
        <v>0</v>
      </c>
      <c r="D15" s="232"/>
      <c r="E15" s="149"/>
      <c r="F15" s="149"/>
      <c r="G15" s="149"/>
      <c r="H15" s="150"/>
      <c r="I15" s="150"/>
      <c r="J15" s="150"/>
      <c r="K15" s="150"/>
      <c r="L15" s="150"/>
      <c r="M15" s="150"/>
      <c r="N15" s="150"/>
      <c r="O15" s="151">
        <f t="shared" si="0"/>
        <v>0</v>
      </c>
      <c r="P15" s="368"/>
      <c r="R15" s="352"/>
      <c r="S15" s="353"/>
      <c r="T15" s="353"/>
      <c r="U15" s="353"/>
      <c r="V15" s="353"/>
      <c r="W15" s="353"/>
      <c r="X15" s="354"/>
    </row>
    <row r="16" spans="2:24" ht="18" customHeight="1" x14ac:dyDescent="0.3">
      <c r="B16" s="371"/>
      <c r="C16" s="95">
        <f xml:space="preserve"> 'Weekly Menu'!B16</f>
        <v>0</v>
      </c>
      <c r="D16" s="233"/>
      <c r="E16" s="61"/>
      <c r="F16" s="64"/>
      <c r="G16" s="64"/>
      <c r="H16" s="65"/>
      <c r="I16" s="65"/>
      <c r="J16" s="65"/>
      <c r="K16" s="65"/>
      <c r="L16" s="65"/>
      <c r="M16" s="65"/>
      <c r="N16" s="65"/>
      <c r="O16" s="152">
        <f t="shared" si="0"/>
        <v>0</v>
      </c>
      <c r="P16" s="368"/>
      <c r="R16" s="352"/>
      <c r="S16" s="353"/>
      <c r="T16" s="353"/>
      <c r="U16" s="353"/>
      <c r="V16" s="353"/>
      <c r="W16" s="353"/>
      <c r="X16" s="354"/>
    </row>
    <row r="17" spans="2:24" ht="18" customHeight="1" x14ac:dyDescent="0.3">
      <c r="B17" s="371"/>
      <c r="C17" s="95">
        <f xml:space="preserve"> 'Weekly Menu'!B17</f>
        <v>0</v>
      </c>
      <c r="D17" s="233"/>
      <c r="E17" s="61"/>
      <c r="F17" s="64"/>
      <c r="G17" s="64"/>
      <c r="H17" s="65"/>
      <c r="I17" s="65"/>
      <c r="J17" s="65"/>
      <c r="K17" s="65"/>
      <c r="L17" s="65"/>
      <c r="M17" s="65"/>
      <c r="N17" s="65"/>
      <c r="O17" s="152">
        <f t="shared" si="0"/>
        <v>0</v>
      </c>
      <c r="P17" s="368"/>
      <c r="R17" s="352"/>
      <c r="S17" s="353"/>
      <c r="T17" s="353"/>
      <c r="U17" s="353"/>
      <c r="V17" s="353"/>
      <c r="W17" s="353"/>
      <c r="X17" s="354"/>
    </row>
    <row r="18" spans="2:24" ht="18" customHeight="1" x14ac:dyDescent="0.3">
      <c r="B18" s="371"/>
      <c r="C18" s="95">
        <f xml:space="preserve"> 'Weekly Menu'!B18</f>
        <v>0</v>
      </c>
      <c r="D18" s="233"/>
      <c r="E18" s="61"/>
      <c r="F18" s="64"/>
      <c r="G18" s="64"/>
      <c r="H18" s="65"/>
      <c r="I18" s="65"/>
      <c r="J18" s="65"/>
      <c r="K18" s="65"/>
      <c r="L18" s="65"/>
      <c r="M18" s="65"/>
      <c r="N18" s="65"/>
      <c r="O18" s="152">
        <f t="shared" si="0"/>
        <v>0</v>
      </c>
      <c r="P18" s="368"/>
      <c r="R18" s="352"/>
      <c r="S18" s="353"/>
      <c r="T18" s="353"/>
      <c r="U18" s="353"/>
      <c r="V18" s="353"/>
      <c r="W18" s="353"/>
      <c r="X18" s="354"/>
    </row>
    <row r="19" spans="2:24" ht="18" customHeight="1" x14ac:dyDescent="0.3">
      <c r="B19" s="371"/>
      <c r="C19" s="95">
        <f xml:space="preserve"> 'Weekly Menu'!B19</f>
        <v>0</v>
      </c>
      <c r="D19" s="233"/>
      <c r="E19" s="61"/>
      <c r="F19" s="64"/>
      <c r="G19" s="64"/>
      <c r="H19" s="65"/>
      <c r="I19" s="65"/>
      <c r="J19" s="65"/>
      <c r="K19" s="65"/>
      <c r="L19" s="65"/>
      <c r="M19" s="65"/>
      <c r="N19" s="65"/>
      <c r="O19" s="152">
        <f t="shared" si="0"/>
        <v>0</v>
      </c>
      <c r="P19" s="368"/>
      <c r="R19" s="352"/>
      <c r="S19" s="353"/>
      <c r="T19" s="353"/>
      <c r="U19" s="353"/>
      <c r="V19" s="353"/>
      <c r="W19" s="353"/>
      <c r="X19" s="354"/>
    </row>
    <row r="20" spans="2:24" ht="18" customHeight="1" x14ac:dyDescent="0.3">
      <c r="B20" s="371"/>
      <c r="C20" s="95">
        <f xml:space="preserve"> 'Weekly Menu'!B21</f>
        <v>0</v>
      </c>
      <c r="D20" s="233"/>
      <c r="E20" s="61"/>
      <c r="F20" s="64"/>
      <c r="G20" s="64"/>
      <c r="H20" s="65"/>
      <c r="I20" s="65"/>
      <c r="J20" s="65"/>
      <c r="K20" s="65"/>
      <c r="L20" s="65"/>
      <c r="M20" s="65"/>
      <c r="N20" s="65"/>
      <c r="O20" s="152">
        <f t="shared" si="0"/>
        <v>0</v>
      </c>
      <c r="P20" s="368"/>
      <c r="R20" s="352"/>
      <c r="S20" s="353"/>
      <c r="T20" s="353"/>
      <c r="U20" s="353"/>
      <c r="V20" s="353"/>
      <c r="W20" s="353"/>
      <c r="X20" s="354"/>
    </row>
    <row r="21" spans="2:24" ht="18" customHeight="1" x14ac:dyDescent="0.3">
      <c r="B21" s="371"/>
      <c r="C21" s="95">
        <f xml:space="preserve"> 'Weekly Menu'!B22</f>
        <v>0</v>
      </c>
      <c r="D21" s="233"/>
      <c r="E21" s="61"/>
      <c r="F21" s="64"/>
      <c r="G21" s="64"/>
      <c r="H21" s="65"/>
      <c r="I21" s="65"/>
      <c r="J21" s="65"/>
      <c r="K21" s="65"/>
      <c r="L21" s="65"/>
      <c r="M21" s="65"/>
      <c r="N21" s="65"/>
      <c r="O21" s="152">
        <f t="shared" si="0"/>
        <v>0</v>
      </c>
      <c r="P21" s="368"/>
      <c r="R21" s="352"/>
      <c r="S21" s="353"/>
      <c r="T21" s="353"/>
      <c r="U21" s="353"/>
      <c r="V21" s="353"/>
      <c r="W21" s="353"/>
      <c r="X21" s="354"/>
    </row>
    <row r="22" spans="2:24" ht="18" customHeight="1" x14ac:dyDescent="0.3">
      <c r="B22" s="371"/>
      <c r="C22" s="95">
        <f xml:space="preserve"> 'Weekly Menu'!B23</f>
        <v>0</v>
      </c>
      <c r="D22" s="233"/>
      <c r="E22" s="61"/>
      <c r="F22" s="64"/>
      <c r="G22" s="64"/>
      <c r="H22" s="65"/>
      <c r="I22" s="65"/>
      <c r="J22" s="65"/>
      <c r="K22" s="65"/>
      <c r="L22" s="65"/>
      <c r="M22" s="65"/>
      <c r="N22" s="65"/>
      <c r="O22" s="152">
        <f t="shared" si="0"/>
        <v>0</v>
      </c>
      <c r="P22" s="368"/>
      <c r="R22" s="352"/>
      <c r="S22" s="353"/>
      <c r="T22" s="353"/>
      <c r="U22" s="353"/>
      <c r="V22" s="353"/>
      <c r="W22" s="353"/>
      <c r="X22" s="354"/>
    </row>
    <row r="23" spans="2:24" ht="18" customHeight="1" thickBot="1" x14ac:dyDescent="0.35">
      <c r="B23" s="371"/>
      <c r="C23" s="159">
        <f xml:space="preserve"> 'Weekly Menu'!B24</f>
        <v>0</v>
      </c>
      <c r="D23" s="235"/>
      <c r="E23" s="160"/>
      <c r="F23" s="161"/>
      <c r="G23" s="161"/>
      <c r="H23" s="162"/>
      <c r="I23" s="162"/>
      <c r="J23" s="162"/>
      <c r="K23" s="162"/>
      <c r="L23" s="162"/>
      <c r="M23" s="162"/>
      <c r="N23" s="162"/>
      <c r="O23" s="163">
        <f t="shared" si="0"/>
        <v>0</v>
      </c>
      <c r="P23" s="369"/>
      <c r="R23" s="352"/>
      <c r="S23" s="353"/>
      <c r="T23" s="353"/>
      <c r="U23" s="353"/>
      <c r="V23" s="353"/>
      <c r="W23" s="353"/>
      <c r="X23" s="354"/>
    </row>
    <row r="24" spans="2:24" ht="18" customHeight="1" x14ac:dyDescent="0.3">
      <c r="B24" s="370" t="s">
        <v>95</v>
      </c>
      <c r="C24" s="164">
        <f xml:space="preserve"> 'Weekly Menu'!B26</f>
        <v>0</v>
      </c>
      <c r="D24" s="379" t="s">
        <v>45</v>
      </c>
      <c r="E24" s="382"/>
      <c r="F24" s="383"/>
      <c r="G24" s="383"/>
      <c r="H24" s="383"/>
      <c r="I24" s="383"/>
      <c r="J24" s="383"/>
      <c r="K24" s="383"/>
      <c r="L24" s="383"/>
      <c r="M24" s="383"/>
      <c r="N24" s="383"/>
      <c r="O24" s="384"/>
      <c r="P24" s="391">
        <v>1</v>
      </c>
      <c r="R24" s="352"/>
      <c r="S24" s="353"/>
      <c r="T24" s="353"/>
      <c r="U24" s="353"/>
      <c r="V24" s="353"/>
      <c r="W24" s="353"/>
      <c r="X24" s="354"/>
    </row>
    <row r="25" spans="2:24" ht="18" customHeight="1" x14ac:dyDescent="0.3">
      <c r="B25" s="371"/>
      <c r="C25" s="157">
        <f xml:space="preserve"> 'Weekly Menu'!B27</f>
        <v>0</v>
      </c>
      <c r="D25" s="380"/>
      <c r="E25" s="385"/>
      <c r="F25" s="386"/>
      <c r="G25" s="386"/>
      <c r="H25" s="386"/>
      <c r="I25" s="386"/>
      <c r="J25" s="386"/>
      <c r="K25" s="386"/>
      <c r="L25" s="386"/>
      <c r="M25" s="386"/>
      <c r="N25" s="386"/>
      <c r="O25" s="387"/>
      <c r="P25" s="392"/>
      <c r="R25" s="352"/>
      <c r="S25" s="353"/>
      <c r="T25" s="353"/>
      <c r="U25" s="353"/>
      <c r="V25" s="353"/>
      <c r="W25" s="353"/>
      <c r="X25" s="354"/>
    </row>
    <row r="26" spans="2:24" ht="18" customHeight="1" thickBot="1" x14ac:dyDescent="0.35">
      <c r="B26" s="371"/>
      <c r="C26" s="157">
        <f xml:space="preserve"> 'Weekly Menu'!B28</f>
        <v>0</v>
      </c>
      <c r="D26" s="380"/>
      <c r="E26" s="385"/>
      <c r="F26" s="386"/>
      <c r="G26" s="386"/>
      <c r="H26" s="386"/>
      <c r="I26" s="386"/>
      <c r="J26" s="386"/>
      <c r="K26" s="386"/>
      <c r="L26" s="386"/>
      <c r="M26" s="386"/>
      <c r="N26" s="386"/>
      <c r="O26" s="387"/>
      <c r="P26" s="392"/>
      <c r="R26" s="355"/>
      <c r="S26" s="356"/>
      <c r="T26" s="356"/>
      <c r="U26" s="356"/>
      <c r="V26" s="356"/>
      <c r="W26" s="356"/>
      <c r="X26" s="357"/>
    </row>
    <row r="27" spans="2:24" ht="18" customHeight="1" thickBot="1" x14ac:dyDescent="0.35">
      <c r="B27" s="371"/>
      <c r="C27" s="180">
        <f xml:space="preserve"> 'Weekly Menu'!B29</f>
        <v>0</v>
      </c>
      <c r="D27" s="408"/>
      <c r="E27" s="385"/>
      <c r="F27" s="386"/>
      <c r="G27" s="386"/>
      <c r="H27" s="386"/>
      <c r="I27" s="386"/>
      <c r="J27" s="386"/>
      <c r="K27" s="386"/>
      <c r="L27" s="386"/>
      <c r="M27" s="386"/>
      <c r="N27" s="386"/>
      <c r="O27" s="387"/>
      <c r="P27" s="392"/>
    </row>
    <row r="28" spans="2:24" ht="17.25" customHeight="1" thickBot="1" x14ac:dyDescent="0.35">
      <c r="B28" s="299" t="s">
        <v>43</v>
      </c>
      <c r="C28" s="300"/>
      <c r="D28" s="236" t="s">
        <v>60</v>
      </c>
      <c r="E28" s="45">
        <f>SUM(E7:E10, E15:E23)</f>
        <v>0</v>
      </c>
      <c r="F28" s="45">
        <f>SUM(F7:F10, F15:F23)</f>
        <v>0</v>
      </c>
      <c r="G28" s="45">
        <f>SUM(G7:G10, G15:G23)</f>
        <v>0</v>
      </c>
      <c r="H28" s="28">
        <f t="shared" ref="H28:O28" si="1">SUM(H7:H10, H15:H23)</f>
        <v>0</v>
      </c>
      <c r="I28" s="28">
        <f t="shared" si="1"/>
        <v>0</v>
      </c>
      <c r="J28" s="28">
        <f t="shared" si="1"/>
        <v>0</v>
      </c>
      <c r="K28" s="28">
        <f t="shared" si="1"/>
        <v>0</v>
      </c>
      <c r="L28" s="28">
        <f t="shared" si="1"/>
        <v>0</v>
      </c>
      <c r="M28" s="28">
        <f t="shared" si="1"/>
        <v>0</v>
      </c>
      <c r="N28" s="28">
        <f t="shared" si="1"/>
        <v>0</v>
      </c>
      <c r="O28" s="28">
        <f t="shared" si="1"/>
        <v>0</v>
      </c>
      <c r="P28" s="66">
        <v>1</v>
      </c>
    </row>
    <row r="29" spans="2:24" ht="17.25" customHeight="1" thickBot="1" x14ac:dyDescent="0.35">
      <c r="B29" s="293"/>
      <c r="C29" s="294"/>
      <c r="D29" s="237" t="s">
        <v>61</v>
      </c>
      <c r="E29" s="183">
        <f>SUM(E11:E23)</f>
        <v>0</v>
      </c>
      <c r="F29" s="183">
        <f t="shared" ref="F29:O29" si="2">SUM(F11:F23)</f>
        <v>0</v>
      </c>
      <c r="G29" s="183">
        <f t="shared" si="2"/>
        <v>0</v>
      </c>
      <c r="H29" s="184">
        <f t="shared" si="2"/>
        <v>0</v>
      </c>
      <c r="I29" s="184">
        <f t="shared" si="2"/>
        <v>0</v>
      </c>
      <c r="J29" s="184">
        <f t="shared" si="2"/>
        <v>0</v>
      </c>
      <c r="K29" s="184">
        <f t="shared" si="2"/>
        <v>0</v>
      </c>
      <c r="L29" s="184">
        <f t="shared" si="2"/>
        <v>0</v>
      </c>
      <c r="M29" s="184">
        <f t="shared" si="2"/>
        <v>0</v>
      </c>
      <c r="N29" s="184">
        <f t="shared" si="2"/>
        <v>0</v>
      </c>
      <c r="O29" s="184">
        <f t="shared" si="2"/>
        <v>0</v>
      </c>
      <c r="P29" s="185">
        <v>1</v>
      </c>
      <c r="R29" s="358" t="s">
        <v>81</v>
      </c>
      <c r="S29" s="359"/>
      <c r="T29" s="359"/>
      <c r="U29" s="359"/>
      <c r="V29" s="359"/>
      <c r="W29" s="359"/>
      <c r="X29" s="360"/>
    </row>
    <row r="30" spans="2:24" ht="18" customHeight="1" thickBot="1" x14ac:dyDescent="0.35">
      <c r="B30" s="293" t="s">
        <v>50</v>
      </c>
      <c r="C30" s="294"/>
      <c r="D30" s="295"/>
      <c r="E30" s="211" t="s">
        <v>44</v>
      </c>
      <c r="F30" s="212" t="s">
        <v>44</v>
      </c>
      <c r="G30" s="222" t="s">
        <v>98</v>
      </c>
      <c r="H30" s="212" t="s">
        <v>47</v>
      </c>
      <c r="I30" s="377" t="s">
        <v>62</v>
      </c>
      <c r="J30" s="377"/>
      <c r="K30" s="377"/>
      <c r="L30" s="377"/>
      <c r="M30" s="377"/>
      <c r="N30" s="377"/>
      <c r="O30" s="181" t="s">
        <v>46</v>
      </c>
      <c r="P30" s="182" t="s">
        <v>45</v>
      </c>
      <c r="R30" s="361"/>
      <c r="S30" s="362"/>
      <c r="T30" s="362"/>
      <c r="U30" s="362"/>
      <c r="V30" s="362"/>
      <c r="W30" s="362"/>
      <c r="X30" s="363"/>
    </row>
    <row r="31" spans="2:24" ht="17.25" customHeight="1" thickBot="1" x14ac:dyDescent="0.35">
      <c r="C31" s="29"/>
      <c r="D31" s="238"/>
      <c r="E31" s="29"/>
      <c r="F31" s="29"/>
      <c r="G31" s="30"/>
      <c r="H31" s="29"/>
      <c r="I31" s="29"/>
      <c r="J31" s="29"/>
      <c r="K31" s="29"/>
      <c r="L31" s="29"/>
      <c r="M31" s="29"/>
      <c r="N31" s="29"/>
      <c r="O31" s="29"/>
      <c r="P31" s="29"/>
      <c r="R31" s="361"/>
      <c r="S31" s="362"/>
      <c r="T31" s="362"/>
      <c r="U31" s="362"/>
      <c r="V31" s="362"/>
      <c r="W31" s="362"/>
      <c r="X31" s="363"/>
    </row>
    <row r="32" spans="2:24" ht="25.5" customHeight="1" thickBot="1" x14ac:dyDescent="0.35">
      <c r="B32" s="402" t="s">
        <v>33</v>
      </c>
      <c r="C32" s="403"/>
      <c r="D32" s="403"/>
      <c r="E32" s="403"/>
      <c r="F32" s="403"/>
      <c r="G32" s="403"/>
      <c r="H32" s="403"/>
      <c r="I32" s="403"/>
      <c r="J32" s="403"/>
      <c r="K32" s="403"/>
      <c r="L32" s="403"/>
      <c r="M32" s="403"/>
      <c r="N32" s="403"/>
      <c r="O32" s="403"/>
      <c r="P32" s="404"/>
      <c r="R32" s="361"/>
      <c r="S32" s="362"/>
      <c r="T32" s="362"/>
      <c r="U32" s="362"/>
      <c r="V32" s="362"/>
      <c r="W32" s="362"/>
      <c r="X32" s="363"/>
    </row>
    <row r="33" spans="2:24" ht="73.5" customHeight="1" thickBot="1" x14ac:dyDescent="0.35">
      <c r="B33" s="293" t="s">
        <v>3</v>
      </c>
      <c r="C33" s="395"/>
      <c r="D33" s="239" t="s">
        <v>37</v>
      </c>
      <c r="E33" s="173" t="s">
        <v>38</v>
      </c>
      <c r="F33" s="173" t="s">
        <v>39</v>
      </c>
      <c r="G33" s="165" t="s">
        <v>112</v>
      </c>
      <c r="H33" s="173" t="s">
        <v>40</v>
      </c>
      <c r="I33" s="174" t="s">
        <v>69</v>
      </c>
      <c r="J33" s="175" t="s">
        <v>70</v>
      </c>
      <c r="K33" s="176" t="s">
        <v>71</v>
      </c>
      <c r="L33" s="177" t="s">
        <v>72</v>
      </c>
      <c r="M33" s="178" t="s">
        <v>73</v>
      </c>
      <c r="N33" s="179" t="s">
        <v>74</v>
      </c>
      <c r="O33" s="173" t="s">
        <v>42</v>
      </c>
      <c r="P33" s="172" t="s">
        <v>41</v>
      </c>
      <c r="R33" s="361"/>
      <c r="S33" s="362"/>
      <c r="T33" s="362"/>
      <c r="U33" s="362"/>
      <c r="V33" s="362"/>
      <c r="W33" s="362"/>
      <c r="X33" s="363"/>
    </row>
    <row r="34" spans="2:24" ht="18" customHeight="1" x14ac:dyDescent="0.3">
      <c r="B34" s="370" t="s">
        <v>60</v>
      </c>
      <c r="C34" s="148">
        <f xml:space="preserve"> 'Weekly Menu'!C5</f>
        <v>0</v>
      </c>
      <c r="D34" s="232"/>
      <c r="E34" s="149"/>
      <c r="F34" s="149"/>
      <c r="G34" s="149"/>
      <c r="H34" s="150"/>
      <c r="I34" s="150"/>
      <c r="J34" s="150"/>
      <c r="K34" s="150"/>
      <c r="L34" s="150"/>
      <c r="M34" s="150"/>
      <c r="N34" s="150"/>
      <c r="O34" s="151">
        <f>SUM(I34, J34,K34,L34,M34,N34)</f>
        <v>0</v>
      </c>
      <c r="P34" s="367"/>
      <c r="R34" s="361"/>
      <c r="S34" s="362"/>
      <c r="T34" s="362"/>
      <c r="U34" s="362"/>
      <c r="V34" s="362"/>
      <c r="W34" s="362"/>
      <c r="X34" s="363"/>
    </row>
    <row r="35" spans="2:24" ht="18" customHeight="1" x14ac:dyDescent="0.3">
      <c r="B35" s="371"/>
      <c r="C35" s="147">
        <f xml:space="preserve"> 'Weekly Menu'!C6</f>
        <v>0</v>
      </c>
      <c r="D35" s="240"/>
      <c r="E35" s="64"/>
      <c r="F35" s="64"/>
      <c r="G35" s="64"/>
      <c r="H35" s="65"/>
      <c r="I35" s="65"/>
      <c r="J35" s="65"/>
      <c r="K35" s="65"/>
      <c r="L35" s="65"/>
      <c r="M35" s="65"/>
      <c r="N35" s="65"/>
      <c r="O35" s="152">
        <f t="shared" ref="O35:O50" si="3">SUM(I35, J35,K35,L35,M35,N35)</f>
        <v>0</v>
      </c>
      <c r="P35" s="368"/>
      <c r="R35" s="361"/>
      <c r="S35" s="362"/>
      <c r="T35" s="362"/>
      <c r="U35" s="362"/>
      <c r="V35" s="362"/>
      <c r="W35" s="362"/>
      <c r="X35" s="363"/>
    </row>
    <row r="36" spans="2:24" ht="18" customHeight="1" thickBot="1" x14ac:dyDescent="0.35">
      <c r="B36" s="371"/>
      <c r="C36" s="147">
        <f xml:space="preserve"> 'Weekly Menu'!C7</f>
        <v>0</v>
      </c>
      <c r="D36" s="240"/>
      <c r="E36" s="64"/>
      <c r="F36" s="64"/>
      <c r="G36" s="64"/>
      <c r="H36" s="65"/>
      <c r="I36" s="65"/>
      <c r="J36" s="65"/>
      <c r="K36" s="65"/>
      <c r="L36" s="65"/>
      <c r="M36" s="65"/>
      <c r="N36" s="65"/>
      <c r="O36" s="152">
        <f t="shared" si="3"/>
        <v>0</v>
      </c>
      <c r="P36" s="368"/>
      <c r="R36" s="364"/>
      <c r="S36" s="365"/>
      <c r="T36" s="365"/>
      <c r="U36" s="365"/>
      <c r="V36" s="365"/>
      <c r="W36" s="365"/>
      <c r="X36" s="366"/>
    </row>
    <row r="37" spans="2:24" ht="18" customHeight="1" thickBot="1" x14ac:dyDescent="0.35">
      <c r="B37" s="407"/>
      <c r="C37" s="186">
        <f xml:space="preserve"> 'Weekly Menu'!C8</f>
        <v>0</v>
      </c>
      <c r="D37" s="241"/>
      <c r="E37" s="154"/>
      <c r="F37" s="154"/>
      <c r="G37" s="154"/>
      <c r="H37" s="155"/>
      <c r="I37" s="155"/>
      <c r="J37" s="155"/>
      <c r="K37" s="155"/>
      <c r="L37" s="155"/>
      <c r="M37" s="155"/>
      <c r="N37" s="155"/>
      <c r="O37" s="156">
        <f t="shared" si="3"/>
        <v>0</v>
      </c>
      <c r="P37" s="368"/>
    </row>
    <row r="38" spans="2:24" ht="18" customHeight="1" x14ac:dyDescent="0.3">
      <c r="B38" s="370" t="s">
        <v>61</v>
      </c>
      <c r="C38" s="148">
        <f xml:space="preserve"> 'Weekly Menu'!C10</f>
        <v>0</v>
      </c>
      <c r="D38" s="232"/>
      <c r="E38" s="149"/>
      <c r="F38" s="149"/>
      <c r="G38" s="149"/>
      <c r="H38" s="150"/>
      <c r="I38" s="150"/>
      <c r="J38" s="150"/>
      <c r="K38" s="150"/>
      <c r="L38" s="150"/>
      <c r="M38" s="150"/>
      <c r="N38" s="150"/>
      <c r="O38" s="151">
        <f t="shared" si="3"/>
        <v>0</v>
      </c>
      <c r="P38" s="368"/>
    </row>
    <row r="39" spans="2:24" ht="18" customHeight="1" x14ac:dyDescent="0.3">
      <c r="B39" s="371"/>
      <c r="C39" s="95">
        <f xml:space="preserve"> 'Weekly Menu'!C11</f>
        <v>0</v>
      </c>
      <c r="D39" s="240"/>
      <c r="E39" s="64"/>
      <c r="F39" s="64"/>
      <c r="G39" s="64"/>
      <c r="H39" s="65"/>
      <c r="I39" s="65"/>
      <c r="J39" s="65"/>
      <c r="K39" s="65"/>
      <c r="L39" s="65"/>
      <c r="M39" s="65"/>
      <c r="N39" s="65"/>
      <c r="O39" s="152">
        <f t="shared" si="3"/>
        <v>0</v>
      </c>
      <c r="P39" s="368"/>
    </row>
    <row r="40" spans="2:24" ht="18" customHeight="1" x14ac:dyDescent="0.3">
      <c r="B40" s="371"/>
      <c r="C40" s="95">
        <f xml:space="preserve"> 'Weekly Menu'!C12</f>
        <v>0</v>
      </c>
      <c r="D40" s="240"/>
      <c r="E40" s="64"/>
      <c r="F40" s="64"/>
      <c r="G40" s="64"/>
      <c r="H40" s="65"/>
      <c r="I40" s="65"/>
      <c r="J40" s="65"/>
      <c r="K40" s="65"/>
      <c r="L40" s="65"/>
      <c r="M40" s="65"/>
      <c r="N40" s="65"/>
      <c r="O40" s="152">
        <f t="shared" si="3"/>
        <v>0</v>
      </c>
      <c r="P40" s="368"/>
    </row>
    <row r="41" spans="2:24" ht="18" customHeight="1" thickBot="1" x14ac:dyDescent="0.35">
      <c r="B41" s="371"/>
      <c r="C41" s="96">
        <f xml:space="preserve"> 'Weekly Menu'!C13</f>
        <v>0</v>
      </c>
      <c r="D41" s="241"/>
      <c r="E41" s="154"/>
      <c r="F41" s="154"/>
      <c r="G41" s="154"/>
      <c r="H41" s="155"/>
      <c r="I41" s="155"/>
      <c r="J41" s="155"/>
      <c r="K41" s="155"/>
      <c r="L41" s="155"/>
      <c r="M41" s="155"/>
      <c r="N41" s="155"/>
      <c r="O41" s="156">
        <f t="shared" si="3"/>
        <v>0</v>
      </c>
      <c r="P41" s="368"/>
    </row>
    <row r="42" spans="2:24" ht="18" customHeight="1" x14ac:dyDescent="0.3">
      <c r="B42" s="370" t="s">
        <v>96</v>
      </c>
      <c r="C42" s="148">
        <f xml:space="preserve"> 'Weekly Menu'!C15</f>
        <v>0</v>
      </c>
      <c r="D42" s="232"/>
      <c r="E42" s="149"/>
      <c r="F42" s="149"/>
      <c r="G42" s="149"/>
      <c r="H42" s="150"/>
      <c r="I42" s="150"/>
      <c r="J42" s="150"/>
      <c r="K42" s="150"/>
      <c r="L42" s="150"/>
      <c r="M42" s="150"/>
      <c r="N42" s="150"/>
      <c r="O42" s="151">
        <f t="shared" si="3"/>
        <v>0</v>
      </c>
      <c r="P42" s="368"/>
    </row>
    <row r="43" spans="2:24" ht="18" customHeight="1" x14ac:dyDescent="0.3">
      <c r="B43" s="371"/>
      <c r="C43" s="95">
        <f xml:space="preserve"> 'Weekly Menu'!C16</f>
        <v>0</v>
      </c>
      <c r="D43" s="240"/>
      <c r="E43" s="64"/>
      <c r="F43" s="64"/>
      <c r="G43" s="64"/>
      <c r="H43" s="65"/>
      <c r="I43" s="65"/>
      <c r="J43" s="65"/>
      <c r="K43" s="65"/>
      <c r="L43" s="65"/>
      <c r="M43" s="65"/>
      <c r="N43" s="65"/>
      <c r="O43" s="152">
        <f t="shared" si="3"/>
        <v>0</v>
      </c>
      <c r="P43" s="368"/>
    </row>
    <row r="44" spans="2:24" ht="18" customHeight="1" x14ac:dyDescent="0.3">
      <c r="B44" s="371"/>
      <c r="C44" s="95">
        <f xml:space="preserve"> 'Weekly Menu'!C17</f>
        <v>0</v>
      </c>
      <c r="D44" s="240"/>
      <c r="E44" s="64"/>
      <c r="F44" s="64"/>
      <c r="G44" s="64"/>
      <c r="H44" s="65"/>
      <c r="I44" s="65"/>
      <c r="J44" s="65"/>
      <c r="K44" s="65"/>
      <c r="L44" s="65"/>
      <c r="M44" s="65"/>
      <c r="N44" s="65"/>
      <c r="O44" s="152">
        <f t="shared" si="3"/>
        <v>0</v>
      </c>
      <c r="P44" s="368"/>
    </row>
    <row r="45" spans="2:24" ht="18" customHeight="1" x14ac:dyDescent="0.3">
      <c r="B45" s="371"/>
      <c r="C45" s="95">
        <f xml:space="preserve"> 'Weekly Menu'!C18</f>
        <v>0</v>
      </c>
      <c r="D45" s="240"/>
      <c r="E45" s="64"/>
      <c r="F45" s="64"/>
      <c r="G45" s="64"/>
      <c r="H45" s="65"/>
      <c r="I45" s="65"/>
      <c r="J45" s="65"/>
      <c r="K45" s="65"/>
      <c r="L45" s="65"/>
      <c r="M45" s="65"/>
      <c r="N45" s="65"/>
      <c r="O45" s="152">
        <f t="shared" si="3"/>
        <v>0</v>
      </c>
      <c r="P45" s="368"/>
    </row>
    <row r="46" spans="2:24" ht="18" customHeight="1" x14ac:dyDescent="0.3">
      <c r="B46" s="371"/>
      <c r="C46" s="95">
        <f xml:space="preserve"> 'Weekly Menu'!C19</f>
        <v>0</v>
      </c>
      <c r="D46" s="240"/>
      <c r="E46" s="64"/>
      <c r="F46" s="64"/>
      <c r="G46" s="64"/>
      <c r="H46" s="65"/>
      <c r="I46" s="65"/>
      <c r="J46" s="65"/>
      <c r="K46" s="65"/>
      <c r="L46" s="65"/>
      <c r="M46" s="65"/>
      <c r="N46" s="65"/>
      <c r="O46" s="152">
        <f t="shared" si="3"/>
        <v>0</v>
      </c>
      <c r="P46" s="368"/>
    </row>
    <row r="47" spans="2:24" ht="18" customHeight="1" x14ac:dyDescent="0.3">
      <c r="B47" s="371"/>
      <c r="C47" s="95">
        <f xml:space="preserve"> 'Weekly Menu'!C21</f>
        <v>0</v>
      </c>
      <c r="D47" s="240"/>
      <c r="E47" s="64"/>
      <c r="F47" s="64"/>
      <c r="G47" s="64"/>
      <c r="H47" s="65"/>
      <c r="I47" s="65"/>
      <c r="J47" s="65"/>
      <c r="K47" s="65"/>
      <c r="L47" s="65"/>
      <c r="M47" s="65"/>
      <c r="N47" s="65"/>
      <c r="O47" s="152">
        <f t="shared" si="3"/>
        <v>0</v>
      </c>
      <c r="P47" s="368"/>
    </row>
    <row r="48" spans="2:24" ht="18" customHeight="1" x14ac:dyDescent="0.3">
      <c r="B48" s="371"/>
      <c r="C48" s="95">
        <f xml:space="preserve"> 'Weekly Menu'!C22</f>
        <v>0</v>
      </c>
      <c r="D48" s="240"/>
      <c r="E48" s="64"/>
      <c r="F48" s="64"/>
      <c r="G48" s="64"/>
      <c r="H48" s="65"/>
      <c r="I48" s="65"/>
      <c r="J48" s="65"/>
      <c r="K48" s="65"/>
      <c r="L48" s="65"/>
      <c r="M48" s="65"/>
      <c r="N48" s="65"/>
      <c r="O48" s="152">
        <f t="shared" si="3"/>
        <v>0</v>
      </c>
      <c r="P48" s="368"/>
    </row>
    <row r="49" spans="2:16" ht="18" customHeight="1" x14ac:dyDescent="0.3">
      <c r="B49" s="371"/>
      <c r="C49" s="95">
        <f xml:space="preserve"> 'Weekly Menu'!C23</f>
        <v>0</v>
      </c>
      <c r="D49" s="240"/>
      <c r="E49" s="64"/>
      <c r="F49" s="64"/>
      <c r="G49" s="64"/>
      <c r="H49" s="65"/>
      <c r="I49" s="65"/>
      <c r="J49" s="65"/>
      <c r="K49" s="65"/>
      <c r="L49" s="65"/>
      <c r="M49" s="65"/>
      <c r="N49" s="65"/>
      <c r="O49" s="152">
        <f t="shared" si="3"/>
        <v>0</v>
      </c>
      <c r="P49" s="368"/>
    </row>
    <row r="50" spans="2:16" ht="18" customHeight="1" thickBot="1" x14ac:dyDescent="0.35">
      <c r="B50" s="407"/>
      <c r="C50" s="96">
        <f xml:space="preserve"> 'Weekly Menu'!C24</f>
        <v>0</v>
      </c>
      <c r="D50" s="241"/>
      <c r="E50" s="154"/>
      <c r="F50" s="154"/>
      <c r="G50" s="154"/>
      <c r="H50" s="155"/>
      <c r="I50" s="155"/>
      <c r="J50" s="155"/>
      <c r="K50" s="155"/>
      <c r="L50" s="155"/>
      <c r="M50" s="155"/>
      <c r="N50" s="155"/>
      <c r="O50" s="156">
        <f t="shared" si="3"/>
        <v>0</v>
      </c>
      <c r="P50" s="369"/>
    </row>
    <row r="51" spans="2:16" ht="18" customHeight="1" x14ac:dyDescent="0.3">
      <c r="B51" s="370" t="s">
        <v>95</v>
      </c>
      <c r="C51" s="164">
        <f xml:space="preserve"> 'Weekly Menu'!C26</f>
        <v>0</v>
      </c>
      <c r="D51" s="379" t="s">
        <v>45</v>
      </c>
      <c r="E51" s="382"/>
      <c r="F51" s="383"/>
      <c r="G51" s="383"/>
      <c r="H51" s="383"/>
      <c r="I51" s="383"/>
      <c r="J51" s="383"/>
      <c r="K51" s="383"/>
      <c r="L51" s="383"/>
      <c r="M51" s="383"/>
      <c r="N51" s="383"/>
      <c r="O51" s="384"/>
      <c r="P51" s="391">
        <v>1</v>
      </c>
    </row>
    <row r="52" spans="2:16" ht="18" customHeight="1" x14ac:dyDescent="0.3">
      <c r="B52" s="371"/>
      <c r="C52" s="157">
        <f xml:space="preserve"> 'Weekly Menu'!C27</f>
        <v>0</v>
      </c>
      <c r="D52" s="380"/>
      <c r="E52" s="385"/>
      <c r="F52" s="386"/>
      <c r="G52" s="386"/>
      <c r="H52" s="386"/>
      <c r="I52" s="386"/>
      <c r="J52" s="386"/>
      <c r="K52" s="386"/>
      <c r="L52" s="386"/>
      <c r="M52" s="386"/>
      <c r="N52" s="386"/>
      <c r="O52" s="387"/>
      <c r="P52" s="392"/>
    </row>
    <row r="53" spans="2:16" ht="18" customHeight="1" x14ac:dyDescent="0.3">
      <c r="B53" s="371"/>
      <c r="C53" s="157">
        <f xml:space="preserve"> 'Weekly Menu'!C28</f>
        <v>0</v>
      </c>
      <c r="D53" s="380"/>
      <c r="E53" s="385"/>
      <c r="F53" s="386"/>
      <c r="G53" s="386"/>
      <c r="H53" s="386"/>
      <c r="I53" s="386"/>
      <c r="J53" s="386"/>
      <c r="K53" s="386"/>
      <c r="L53" s="386"/>
      <c r="M53" s="386"/>
      <c r="N53" s="386"/>
      <c r="O53" s="387"/>
      <c r="P53" s="392"/>
    </row>
    <row r="54" spans="2:16" ht="18" customHeight="1" thickBot="1" x14ac:dyDescent="0.35">
      <c r="B54" s="407"/>
      <c r="C54" s="158">
        <f xml:space="preserve"> 'Weekly Menu'!C29</f>
        <v>0</v>
      </c>
      <c r="D54" s="381"/>
      <c r="E54" s="388"/>
      <c r="F54" s="389"/>
      <c r="G54" s="389"/>
      <c r="H54" s="389"/>
      <c r="I54" s="389"/>
      <c r="J54" s="389"/>
      <c r="K54" s="389"/>
      <c r="L54" s="389"/>
      <c r="M54" s="389"/>
      <c r="N54" s="389"/>
      <c r="O54" s="390"/>
      <c r="P54" s="393"/>
    </row>
    <row r="55" spans="2:16" ht="18" customHeight="1" x14ac:dyDescent="0.3">
      <c r="B55" s="299" t="s">
        <v>43</v>
      </c>
      <c r="C55" s="394"/>
      <c r="D55" s="236" t="s">
        <v>60</v>
      </c>
      <c r="E55" s="45">
        <f>SUM(E34:E37, E42:E50)</f>
        <v>0</v>
      </c>
      <c r="F55" s="45">
        <f t="shared" ref="F55:O55" si="4">SUM(F34:F37, F42:F50)</f>
        <v>0</v>
      </c>
      <c r="G55" s="45">
        <f t="shared" si="4"/>
        <v>0</v>
      </c>
      <c r="H55" s="28">
        <f t="shared" si="4"/>
        <v>0</v>
      </c>
      <c r="I55" s="28">
        <f t="shared" si="4"/>
        <v>0</v>
      </c>
      <c r="J55" s="28">
        <f t="shared" si="4"/>
        <v>0</v>
      </c>
      <c r="K55" s="28">
        <f t="shared" si="4"/>
        <v>0</v>
      </c>
      <c r="L55" s="28">
        <f t="shared" si="4"/>
        <v>0</v>
      </c>
      <c r="M55" s="28">
        <f t="shared" si="4"/>
        <v>0</v>
      </c>
      <c r="N55" s="28">
        <f t="shared" si="4"/>
        <v>0</v>
      </c>
      <c r="O55" s="28">
        <f t="shared" si="4"/>
        <v>0</v>
      </c>
      <c r="P55" s="66">
        <v>1</v>
      </c>
    </row>
    <row r="56" spans="2:16" ht="18" customHeight="1" thickBot="1" x14ac:dyDescent="0.35">
      <c r="B56" s="293"/>
      <c r="C56" s="395"/>
      <c r="D56" s="237" t="s">
        <v>61</v>
      </c>
      <c r="E56" s="183">
        <f t="shared" ref="E56:O56" si="5">SUM(E38:E50)</f>
        <v>0</v>
      </c>
      <c r="F56" s="183">
        <f t="shared" si="5"/>
        <v>0</v>
      </c>
      <c r="G56" s="183">
        <f t="shared" si="5"/>
        <v>0</v>
      </c>
      <c r="H56" s="184">
        <f t="shared" si="5"/>
        <v>0</v>
      </c>
      <c r="I56" s="184">
        <f t="shared" si="5"/>
        <v>0</v>
      </c>
      <c r="J56" s="184">
        <f t="shared" si="5"/>
        <v>0</v>
      </c>
      <c r="K56" s="184">
        <f t="shared" si="5"/>
        <v>0</v>
      </c>
      <c r="L56" s="184">
        <f t="shared" si="5"/>
        <v>0</v>
      </c>
      <c r="M56" s="184">
        <f t="shared" si="5"/>
        <v>0</v>
      </c>
      <c r="N56" s="184">
        <f t="shared" si="5"/>
        <v>0</v>
      </c>
      <c r="O56" s="184">
        <f t="shared" si="5"/>
        <v>0</v>
      </c>
      <c r="P56" s="185">
        <v>1</v>
      </c>
    </row>
    <row r="57" spans="2:16" ht="18" customHeight="1" thickBot="1" x14ac:dyDescent="0.35">
      <c r="B57" s="293" t="s">
        <v>50</v>
      </c>
      <c r="C57" s="294"/>
      <c r="D57" s="395"/>
      <c r="E57" s="212" t="s">
        <v>44</v>
      </c>
      <c r="F57" s="212" t="s">
        <v>44</v>
      </c>
      <c r="G57" s="222" t="s">
        <v>98</v>
      </c>
      <c r="H57" s="212" t="s">
        <v>47</v>
      </c>
      <c r="I57" s="377" t="s">
        <v>62</v>
      </c>
      <c r="J57" s="377"/>
      <c r="K57" s="377"/>
      <c r="L57" s="377"/>
      <c r="M57" s="377"/>
      <c r="N57" s="377"/>
      <c r="O57" s="181" t="s">
        <v>46</v>
      </c>
      <c r="P57" s="182" t="s">
        <v>45</v>
      </c>
    </row>
    <row r="58" spans="2:16" ht="14.5" thickBot="1" x14ac:dyDescent="0.35">
      <c r="C58" s="29"/>
      <c r="D58" s="238"/>
      <c r="E58" s="29"/>
      <c r="F58" s="29"/>
      <c r="G58" s="30"/>
      <c r="H58" s="29"/>
      <c r="I58" s="29"/>
      <c r="J58" s="29"/>
      <c r="K58" s="29"/>
      <c r="L58" s="29"/>
      <c r="M58" s="29"/>
      <c r="N58" s="29"/>
      <c r="O58" s="29"/>
      <c r="P58" s="29"/>
    </row>
    <row r="59" spans="2:16" ht="25.5" customHeight="1" thickBot="1" x14ac:dyDescent="0.35">
      <c r="B59" s="402" t="s">
        <v>34</v>
      </c>
      <c r="C59" s="403"/>
      <c r="D59" s="403"/>
      <c r="E59" s="403"/>
      <c r="F59" s="403"/>
      <c r="G59" s="403"/>
      <c r="H59" s="403"/>
      <c r="I59" s="403"/>
      <c r="J59" s="403"/>
      <c r="K59" s="403"/>
      <c r="L59" s="403"/>
      <c r="M59" s="403"/>
      <c r="N59" s="403"/>
      <c r="O59" s="403"/>
      <c r="P59" s="404"/>
    </row>
    <row r="60" spans="2:16" ht="72.75" customHeight="1" thickBot="1" x14ac:dyDescent="0.35">
      <c r="B60" s="314" t="s">
        <v>3</v>
      </c>
      <c r="C60" s="316"/>
      <c r="D60" s="242" t="s">
        <v>37</v>
      </c>
      <c r="E60" s="173" t="s">
        <v>38</v>
      </c>
      <c r="F60" s="173" t="s">
        <v>39</v>
      </c>
      <c r="G60" s="165" t="s">
        <v>112</v>
      </c>
      <c r="H60" s="173" t="s">
        <v>40</v>
      </c>
      <c r="I60" s="174" t="s">
        <v>69</v>
      </c>
      <c r="J60" s="175" t="s">
        <v>70</v>
      </c>
      <c r="K60" s="176" t="s">
        <v>71</v>
      </c>
      <c r="L60" s="177" t="s">
        <v>72</v>
      </c>
      <c r="M60" s="178" t="s">
        <v>73</v>
      </c>
      <c r="N60" s="179" t="s">
        <v>74</v>
      </c>
      <c r="O60" s="173" t="s">
        <v>42</v>
      </c>
      <c r="P60" s="172" t="s">
        <v>41</v>
      </c>
    </row>
    <row r="61" spans="2:16" ht="18" customHeight="1" x14ac:dyDescent="0.3">
      <c r="B61" s="370" t="s">
        <v>60</v>
      </c>
      <c r="C61" s="148">
        <f xml:space="preserve"> 'Weekly Menu'!D5</f>
        <v>0</v>
      </c>
      <c r="D61" s="232"/>
      <c r="E61" s="149"/>
      <c r="F61" s="149"/>
      <c r="G61" s="149"/>
      <c r="H61" s="150"/>
      <c r="I61" s="150"/>
      <c r="J61" s="150"/>
      <c r="K61" s="150"/>
      <c r="L61" s="150"/>
      <c r="M61" s="150"/>
      <c r="N61" s="150"/>
      <c r="O61" s="151">
        <f>SUM(I61, J61,K61,L61,M61,N61)</f>
        <v>0</v>
      </c>
      <c r="P61" s="367"/>
    </row>
    <row r="62" spans="2:16" ht="18" customHeight="1" x14ac:dyDescent="0.3">
      <c r="B62" s="371"/>
      <c r="C62" s="147">
        <f xml:space="preserve"> 'Weekly Menu'!D6</f>
        <v>0</v>
      </c>
      <c r="D62" s="240"/>
      <c r="E62" s="64"/>
      <c r="F62" s="64"/>
      <c r="G62" s="64"/>
      <c r="H62" s="65"/>
      <c r="I62" s="65"/>
      <c r="J62" s="65"/>
      <c r="K62" s="65"/>
      <c r="L62" s="65"/>
      <c r="M62" s="65"/>
      <c r="N62" s="65"/>
      <c r="O62" s="152">
        <f t="shared" ref="O62:O77" si="6">SUM(I62, J62,K62,L62,M62,N62)</f>
        <v>0</v>
      </c>
      <c r="P62" s="368"/>
    </row>
    <row r="63" spans="2:16" ht="18" customHeight="1" x14ac:dyDescent="0.3">
      <c r="B63" s="371"/>
      <c r="C63" s="147">
        <f xml:space="preserve"> 'Weekly Menu'!D7</f>
        <v>0</v>
      </c>
      <c r="D63" s="240"/>
      <c r="E63" s="64"/>
      <c r="F63" s="64"/>
      <c r="G63" s="64"/>
      <c r="H63" s="65"/>
      <c r="I63" s="65"/>
      <c r="J63" s="65"/>
      <c r="K63" s="65"/>
      <c r="L63" s="65"/>
      <c r="M63" s="65"/>
      <c r="N63" s="65"/>
      <c r="O63" s="152">
        <f t="shared" si="6"/>
        <v>0</v>
      </c>
      <c r="P63" s="368"/>
    </row>
    <row r="64" spans="2:16" ht="18" customHeight="1" thickBot="1" x14ac:dyDescent="0.35">
      <c r="B64" s="407"/>
      <c r="C64" s="186">
        <f xml:space="preserve"> 'Weekly Menu'!D8</f>
        <v>0</v>
      </c>
      <c r="D64" s="241"/>
      <c r="E64" s="154"/>
      <c r="F64" s="154"/>
      <c r="G64" s="154"/>
      <c r="H64" s="155"/>
      <c r="I64" s="155"/>
      <c r="J64" s="155"/>
      <c r="K64" s="155"/>
      <c r="L64" s="155"/>
      <c r="M64" s="155"/>
      <c r="N64" s="155"/>
      <c r="O64" s="156">
        <f t="shared" si="6"/>
        <v>0</v>
      </c>
      <c r="P64" s="368"/>
    </row>
    <row r="65" spans="2:16" ht="18" customHeight="1" x14ac:dyDescent="0.3">
      <c r="B65" s="370" t="s">
        <v>61</v>
      </c>
      <c r="C65" s="148">
        <f xml:space="preserve"> 'Weekly Menu'!D10</f>
        <v>0</v>
      </c>
      <c r="D65" s="232"/>
      <c r="E65" s="149"/>
      <c r="F65" s="149"/>
      <c r="G65" s="149"/>
      <c r="H65" s="150"/>
      <c r="I65" s="150"/>
      <c r="J65" s="150"/>
      <c r="K65" s="150"/>
      <c r="L65" s="150"/>
      <c r="M65" s="150"/>
      <c r="N65" s="150"/>
      <c r="O65" s="151">
        <f t="shared" si="6"/>
        <v>0</v>
      </c>
      <c r="P65" s="368"/>
    </row>
    <row r="66" spans="2:16" ht="18" customHeight="1" x14ac:dyDescent="0.3">
      <c r="B66" s="371"/>
      <c r="C66" s="95">
        <f xml:space="preserve"> 'Weekly Menu'!D11</f>
        <v>0</v>
      </c>
      <c r="D66" s="240"/>
      <c r="E66" s="64"/>
      <c r="F66" s="64"/>
      <c r="G66" s="64"/>
      <c r="H66" s="65"/>
      <c r="I66" s="65"/>
      <c r="J66" s="65"/>
      <c r="K66" s="65"/>
      <c r="L66" s="65"/>
      <c r="M66" s="65"/>
      <c r="N66" s="65"/>
      <c r="O66" s="152">
        <f t="shared" si="6"/>
        <v>0</v>
      </c>
      <c r="P66" s="368"/>
    </row>
    <row r="67" spans="2:16" ht="18" customHeight="1" x14ac:dyDescent="0.3">
      <c r="B67" s="371"/>
      <c r="C67" s="95">
        <f xml:space="preserve"> 'Weekly Menu'!D12</f>
        <v>0</v>
      </c>
      <c r="D67" s="240"/>
      <c r="E67" s="64"/>
      <c r="F67" s="64"/>
      <c r="G67" s="64"/>
      <c r="H67" s="65"/>
      <c r="I67" s="65"/>
      <c r="J67" s="65"/>
      <c r="K67" s="65"/>
      <c r="L67" s="65"/>
      <c r="M67" s="65"/>
      <c r="N67" s="65"/>
      <c r="O67" s="152">
        <f t="shared" si="6"/>
        <v>0</v>
      </c>
      <c r="P67" s="368"/>
    </row>
    <row r="68" spans="2:16" ht="18" customHeight="1" thickBot="1" x14ac:dyDescent="0.35">
      <c r="B68" s="407"/>
      <c r="C68" s="96">
        <f xml:space="preserve"> 'Weekly Menu'!D13</f>
        <v>0</v>
      </c>
      <c r="D68" s="241"/>
      <c r="E68" s="154"/>
      <c r="F68" s="154"/>
      <c r="G68" s="154"/>
      <c r="H68" s="155"/>
      <c r="I68" s="155"/>
      <c r="J68" s="155"/>
      <c r="K68" s="155"/>
      <c r="L68" s="155"/>
      <c r="M68" s="155"/>
      <c r="N68" s="155"/>
      <c r="O68" s="156">
        <f t="shared" si="6"/>
        <v>0</v>
      </c>
      <c r="P68" s="368"/>
    </row>
    <row r="69" spans="2:16" ht="18" customHeight="1" x14ac:dyDescent="0.3">
      <c r="B69" s="370" t="s">
        <v>96</v>
      </c>
      <c r="C69" s="148">
        <f xml:space="preserve"> 'Weekly Menu'!D15</f>
        <v>0</v>
      </c>
      <c r="D69" s="232"/>
      <c r="E69" s="149"/>
      <c r="F69" s="149"/>
      <c r="G69" s="149"/>
      <c r="H69" s="150"/>
      <c r="I69" s="150"/>
      <c r="J69" s="150"/>
      <c r="K69" s="150"/>
      <c r="L69" s="150"/>
      <c r="M69" s="150"/>
      <c r="N69" s="150"/>
      <c r="O69" s="151">
        <f t="shared" si="6"/>
        <v>0</v>
      </c>
      <c r="P69" s="368"/>
    </row>
    <row r="70" spans="2:16" ht="18" customHeight="1" x14ac:dyDescent="0.3">
      <c r="B70" s="371"/>
      <c r="C70" s="95">
        <f xml:space="preserve"> 'Weekly Menu'!D16</f>
        <v>0</v>
      </c>
      <c r="D70" s="240"/>
      <c r="E70" s="64"/>
      <c r="F70" s="64"/>
      <c r="G70" s="64"/>
      <c r="H70" s="65"/>
      <c r="I70" s="65"/>
      <c r="J70" s="65"/>
      <c r="K70" s="65"/>
      <c r="L70" s="65"/>
      <c r="M70" s="65"/>
      <c r="N70" s="65"/>
      <c r="O70" s="152">
        <f t="shared" si="6"/>
        <v>0</v>
      </c>
      <c r="P70" s="368"/>
    </row>
    <row r="71" spans="2:16" ht="18" customHeight="1" x14ac:dyDescent="0.3">
      <c r="B71" s="371"/>
      <c r="C71" s="95">
        <f xml:space="preserve"> 'Weekly Menu'!D17</f>
        <v>0</v>
      </c>
      <c r="D71" s="240"/>
      <c r="E71" s="64"/>
      <c r="F71" s="64"/>
      <c r="G71" s="64"/>
      <c r="H71" s="65"/>
      <c r="I71" s="65"/>
      <c r="J71" s="65"/>
      <c r="K71" s="65"/>
      <c r="L71" s="65"/>
      <c r="M71" s="65"/>
      <c r="N71" s="65"/>
      <c r="O71" s="152">
        <f t="shared" si="6"/>
        <v>0</v>
      </c>
      <c r="P71" s="368"/>
    </row>
    <row r="72" spans="2:16" ht="18" customHeight="1" x14ac:dyDescent="0.3">
      <c r="B72" s="371"/>
      <c r="C72" s="95">
        <f xml:space="preserve"> 'Weekly Menu'!D18</f>
        <v>0</v>
      </c>
      <c r="D72" s="240"/>
      <c r="E72" s="64"/>
      <c r="F72" s="64"/>
      <c r="G72" s="64"/>
      <c r="H72" s="65"/>
      <c r="I72" s="65"/>
      <c r="J72" s="65"/>
      <c r="K72" s="65"/>
      <c r="L72" s="65"/>
      <c r="M72" s="65"/>
      <c r="N72" s="65"/>
      <c r="O72" s="152">
        <f t="shared" si="6"/>
        <v>0</v>
      </c>
      <c r="P72" s="368"/>
    </row>
    <row r="73" spans="2:16" ht="18" customHeight="1" x14ac:dyDescent="0.3">
      <c r="B73" s="371"/>
      <c r="C73" s="95">
        <f xml:space="preserve"> 'Weekly Menu'!D19</f>
        <v>0</v>
      </c>
      <c r="D73" s="240"/>
      <c r="E73" s="64"/>
      <c r="F73" s="64"/>
      <c r="G73" s="64"/>
      <c r="H73" s="65"/>
      <c r="I73" s="65"/>
      <c r="J73" s="65"/>
      <c r="K73" s="65"/>
      <c r="L73" s="65"/>
      <c r="M73" s="65"/>
      <c r="N73" s="65"/>
      <c r="O73" s="152">
        <f t="shared" si="6"/>
        <v>0</v>
      </c>
      <c r="P73" s="368"/>
    </row>
    <row r="74" spans="2:16" ht="18" customHeight="1" x14ac:dyDescent="0.3">
      <c r="B74" s="371"/>
      <c r="C74" s="95">
        <f xml:space="preserve"> 'Weekly Menu'!D21</f>
        <v>0</v>
      </c>
      <c r="D74" s="240"/>
      <c r="E74" s="64"/>
      <c r="F74" s="64"/>
      <c r="G74" s="64"/>
      <c r="H74" s="65"/>
      <c r="I74" s="65"/>
      <c r="J74" s="65"/>
      <c r="K74" s="65"/>
      <c r="L74" s="65"/>
      <c r="M74" s="65"/>
      <c r="N74" s="65"/>
      <c r="O74" s="152">
        <f t="shared" si="6"/>
        <v>0</v>
      </c>
      <c r="P74" s="368"/>
    </row>
    <row r="75" spans="2:16" ht="18" customHeight="1" x14ac:dyDescent="0.3">
      <c r="B75" s="371"/>
      <c r="C75" s="95">
        <f xml:space="preserve"> 'Weekly Menu'!D22</f>
        <v>0</v>
      </c>
      <c r="D75" s="240"/>
      <c r="E75" s="64"/>
      <c r="F75" s="64"/>
      <c r="G75" s="64"/>
      <c r="H75" s="65"/>
      <c r="I75" s="65"/>
      <c r="J75" s="65"/>
      <c r="K75" s="65"/>
      <c r="L75" s="65"/>
      <c r="M75" s="65"/>
      <c r="N75" s="65"/>
      <c r="O75" s="152">
        <f t="shared" si="6"/>
        <v>0</v>
      </c>
      <c r="P75" s="368"/>
    </row>
    <row r="76" spans="2:16" ht="18" customHeight="1" x14ac:dyDescent="0.3">
      <c r="B76" s="371"/>
      <c r="C76" s="95">
        <f xml:space="preserve"> 'Weekly Menu'!D23</f>
        <v>0</v>
      </c>
      <c r="D76" s="240"/>
      <c r="E76" s="64"/>
      <c r="F76" s="64"/>
      <c r="G76" s="64"/>
      <c r="H76" s="65"/>
      <c r="I76" s="65"/>
      <c r="J76" s="65"/>
      <c r="K76" s="65"/>
      <c r="L76" s="65"/>
      <c r="M76" s="65"/>
      <c r="N76" s="65"/>
      <c r="O76" s="152">
        <f t="shared" si="6"/>
        <v>0</v>
      </c>
      <c r="P76" s="368"/>
    </row>
    <row r="77" spans="2:16" ht="18" customHeight="1" thickBot="1" x14ac:dyDescent="0.35">
      <c r="B77" s="407"/>
      <c r="C77" s="96">
        <f xml:space="preserve"> 'Weekly Menu'!D24</f>
        <v>0</v>
      </c>
      <c r="D77" s="241"/>
      <c r="E77" s="154"/>
      <c r="F77" s="154"/>
      <c r="G77" s="154"/>
      <c r="H77" s="155"/>
      <c r="I77" s="155"/>
      <c r="J77" s="155"/>
      <c r="K77" s="155"/>
      <c r="L77" s="155"/>
      <c r="M77" s="155"/>
      <c r="N77" s="155"/>
      <c r="O77" s="156">
        <f t="shared" si="6"/>
        <v>0</v>
      </c>
      <c r="P77" s="369"/>
    </row>
    <row r="78" spans="2:16" ht="18" customHeight="1" x14ac:dyDescent="0.3">
      <c r="B78" s="370" t="s">
        <v>95</v>
      </c>
      <c r="C78" s="164">
        <f xml:space="preserve"> 'Weekly Menu'!D26</f>
        <v>0</v>
      </c>
      <c r="D78" s="379" t="s">
        <v>45</v>
      </c>
      <c r="E78" s="382"/>
      <c r="F78" s="383"/>
      <c r="G78" s="383"/>
      <c r="H78" s="383"/>
      <c r="I78" s="383"/>
      <c r="J78" s="383"/>
      <c r="K78" s="383"/>
      <c r="L78" s="383"/>
      <c r="M78" s="383"/>
      <c r="N78" s="383"/>
      <c r="O78" s="384"/>
      <c r="P78" s="391">
        <v>1</v>
      </c>
    </row>
    <row r="79" spans="2:16" ht="18" customHeight="1" x14ac:dyDescent="0.3">
      <c r="B79" s="371"/>
      <c r="C79" s="157">
        <f xml:space="preserve"> 'Weekly Menu'!D27</f>
        <v>0</v>
      </c>
      <c r="D79" s="380"/>
      <c r="E79" s="385"/>
      <c r="F79" s="386"/>
      <c r="G79" s="386"/>
      <c r="H79" s="386"/>
      <c r="I79" s="386"/>
      <c r="J79" s="386"/>
      <c r="K79" s="386"/>
      <c r="L79" s="386"/>
      <c r="M79" s="386"/>
      <c r="N79" s="386"/>
      <c r="O79" s="387"/>
      <c r="P79" s="392"/>
    </row>
    <row r="80" spans="2:16" ht="18" customHeight="1" x14ac:dyDescent="0.3">
      <c r="B80" s="371"/>
      <c r="C80" s="157">
        <f xml:space="preserve"> 'Weekly Menu'!D28</f>
        <v>0</v>
      </c>
      <c r="D80" s="380"/>
      <c r="E80" s="385"/>
      <c r="F80" s="386"/>
      <c r="G80" s="386"/>
      <c r="H80" s="386"/>
      <c r="I80" s="386"/>
      <c r="J80" s="386"/>
      <c r="K80" s="386"/>
      <c r="L80" s="386"/>
      <c r="M80" s="386"/>
      <c r="N80" s="386"/>
      <c r="O80" s="387"/>
      <c r="P80" s="392"/>
    </row>
    <row r="81" spans="2:16" ht="18" customHeight="1" thickBot="1" x14ac:dyDescent="0.35">
      <c r="B81" s="407"/>
      <c r="C81" s="158">
        <f xml:space="preserve"> 'Weekly Menu'!D29</f>
        <v>0</v>
      </c>
      <c r="D81" s="381"/>
      <c r="E81" s="388"/>
      <c r="F81" s="389"/>
      <c r="G81" s="389"/>
      <c r="H81" s="389"/>
      <c r="I81" s="389"/>
      <c r="J81" s="389"/>
      <c r="K81" s="389"/>
      <c r="L81" s="389"/>
      <c r="M81" s="389"/>
      <c r="N81" s="389"/>
      <c r="O81" s="390"/>
      <c r="P81" s="393"/>
    </row>
    <row r="82" spans="2:16" ht="18" customHeight="1" x14ac:dyDescent="0.3">
      <c r="B82" s="299" t="s">
        <v>43</v>
      </c>
      <c r="C82" s="301"/>
      <c r="D82" s="243" t="s">
        <v>60</v>
      </c>
      <c r="E82" s="45">
        <f>SUM(E61:E64, E69:E77)</f>
        <v>0</v>
      </c>
      <c r="F82" s="45">
        <f t="shared" ref="F82:O82" si="7">SUM(F61:F64, F69:F77)</f>
        <v>0</v>
      </c>
      <c r="G82" s="45">
        <f t="shared" si="7"/>
        <v>0</v>
      </c>
      <c r="H82" s="28">
        <f t="shared" si="7"/>
        <v>0</v>
      </c>
      <c r="I82" s="28">
        <f t="shared" si="7"/>
        <v>0</v>
      </c>
      <c r="J82" s="28">
        <f t="shared" si="7"/>
        <v>0</v>
      </c>
      <c r="K82" s="28">
        <f t="shared" si="7"/>
        <v>0</v>
      </c>
      <c r="L82" s="28">
        <f t="shared" si="7"/>
        <v>0</v>
      </c>
      <c r="M82" s="28">
        <f t="shared" si="7"/>
        <v>0</v>
      </c>
      <c r="N82" s="28">
        <f t="shared" si="7"/>
        <v>0</v>
      </c>
      <c r="O82" s="28">
        <f t="shared" si="7"/>
        <v>0</v>
      </c>
      <c r="P82" s="66">
        <v>1</v>
      </c>
    </row>
    <row r="83" spans="2:16" ht="18" customHeight="1" thickBot="1" x14ac:dyDescent="0.35">
      <c r="B83" s="293"/>
      <c r="C83" s="295"/>
      <c r="D83" s="244" t="s">
        <v>61</v>
      </c>
      <c r="E83" s="183">
        <f t="shared" ref="E83:O83" si="8">SUM(E65:E77)</f>
        <v>0</v>
      </c>
      <c r="F83" s="183">
        <f t="shared" si="8"/>
        <v>0</v>
      </c>
      <c r="G83" s="183">
        <f t="shared" si="8"/>
        <v>0</v>
      </c>
      <c r="H83" s="184">
        <f t="shared" si="8"/>
        <v>0</v>
      </c>
      <c r="I83" s="184">
        <f t="shared" si="8"/>
        <v>0</v>
      </c>
      <c r="J83" s="184">
        <f t="shared" si="8"/>
        <v>0</v>
      </c>
      <c r="K83" s="184">
        <f t="shared" si="8"/>
        <v>0</v>
      </c>
      <c r="L83" s="184">
        <f t="shared" si="8"/>
        <v>0</v>
      </c>
      <c r="M83" s="184">
        <f t="shared" si="8"/>
        <v>0</v>
      </c>
      <c r="N83" s="184">
        <f t="shared" si="8"/>
        <v>0</v>
      </c>
      <c r="O83" s="184">
        <f t="shared" si="8"/>
        <v>0</v>
      </c>
      <c r="P83" s="185">
        <v>1</v>
      </c>
    </row>
    <row r="84" spans="2:16" ht="18" customHeight="1" thickBot="1" x14ac:dyDescent="0.35">
      <c r="B84" s="314" t="s">
        <v>50</v>
      </c>
      <c r="C84" s="315"/>
      <c r="D84" s="396"/>
      <c r="E84" s="213" t="s">
        <v>44</v>
      </c>
      <c r="F84" s="213" t="s">
        <v>44</v>
      </c>
      <c r="G84" s="222" t="s">
        <v>98</v>
      </c>
      <c r="H84" s="213" t="s">
        <v>47</v>
      </c>
      <c r="I84" s="378" t="s">
        <v>62</v>
      </c>
      <c r="J84" s="378"/>
      <c r="K84" s="378"/>
      <c r="L84" s="378"/>
      <c r="M84" s="378"/>
      <c r="N84" s="378"/>
      <c r="O84" s="187" t="s">
        <v>46</v>
      </c>
      <c r="P84" s="188" t="s">
        <v>45</v>
      </c>
    </row>
    <row r="85" spans="2:16" ht="14.5" thickBot="1" x14ac:dyDescent="0.35">
      <c r="C85" s="29"/>
      <c r="D85" s="238"/>
      <c r="E85" s="29"/>
      <c r="F85" s="29"/>
      <c r="G85" s="30"/>
      <c r="H85" s="29"/>
      <c r="I85" s="29"/>
      <c r="J85" s="29"/>
      <c r="K85" s="29"/>
      <c r="L85" s="29"/>
      <c r="M85" s="29"/>
      <c r="N85" s="29"/>
      <c r="O85" s="29"/>
      <c r="P85" s="29"/>
    </row>
    <row r="86" spans="2:16" ht="24.65" customHeight="1" thickBot="1" x14ac:dyDescent="0.35">
      <c r="B86" s="411" t="s">
        <v>35</v>
      </c>
      <c r="C86" s="412"/>
      <c r="D86" s="412"/>
      <c r="E86" s="412"/>
      <c r="F86" s="412"/>
      <c r="G86" s="412"/>
      <c r="H86" s="412"/>
      <c r="I86" s="412"/>
      <c r="J86" s="412"/>
      <c r="K86" s="412"/>
      <c r="L86" s="412"/>
      <c r="M86" s="412"/>
      <c r="N86" s="412"/>
      <c r="O86" s="412"/>
      <c r="P86" s="413"/>
    </row>
    <row r="87" spans="2:16" ht="72.75" customHeight="1" thickBot="1" x14ac:dyDescent="0.35">
      <c r="B87" s="314" t="s">
        <v>3</v>
      </c>
      <c r="C87" s="396"/>
      <c r="D87" s="245" t="s">
        <v>37</v>
      </c>
      <c r="E87" s="20" t="s">
        <v>38</v>
      </c>
      <c r="F87" s="20" t="s">
        <v>39</v>
      </c>
      <c r="G87" s="20" t="s">
        <v>112</v>
      </c>
      <c r="H87" s="20" t="s">
        <v>40</v>
      </c>
      <c r="I87" s="21" t="s">
        <v>69</v>
      </c>
      <c r="J87" s="22" t="s">
        <v>70</v>
      </c>
      <c r="K87" s="23" t="s">
        <v>71</v>
      </c>
      <c r="L87" s="24" t="s">
        <v>72</v>
      </c>
      <c r="M87" s="25" t="s">
        <v>73</v>
      </c>
      <c r="N87" s="26" t="s">
        <v>74</v>
      </c>
      <c r="O87" s="20" t="s">
        <v>42</v>
      </c>
      <c r="P87" s="27" t="s">
        <v>41</v>
      </c>
    </row>
    <row r="88" spans="2:16" ht="18" customHeight="1" x14ac:dyDescent="0.3">
      <c r="B88" s="370" t="s">
        <v>60</v>
      </c>
      <c r="C88" s="148">
        <f xml:space="preserve"> 'Weekly Menu'!E5</f>
        <v>0</v>
      </c>
      <c r="D88" s="232"/>
      <c r="E88" s="149"/>
      <c r="F88" s="149"/>
      <c r="G88" s="149"/>
      <c r="H88" s="150"/>
      <c r="I88" s="150"/>
      <c r="J88" s="150"/>
      <c r="K88" s="150"/>
      <c r="L88" s="150"/>
      <c r="M88" s="150"/>
      <c r="N88" s="150"/>
      <c r="O88" s="151">
        <f>SUM(I88, J88,K88,L88,M88,N88)</f>
        <v>0</v>
      </c>
      <c r="P88" s="367"/>
    </row>
    <row r="89" spans="2:16" ht="18" customHeight="1" x14ac:dyDescent="0.3">
      <c r="B89" s="371"/>
      <c r="C89" s="147">
        <f xml:space="preserve"> 'Weekly Menu'!E6</f>
        <v>0</v>
      </c>
      <c r="D89" s="233"/>
      <c r="E89" s="64"/>
      <c r="F89" s="64"/>
      <c r="G89" s="64"/>
      <c r="H89" s="65"/>
      <c r="I89" s="65"/>
      <c r="J89" s="65"/>
      <c r="K89" s="65"/>
      <c r="L89" s="65"/>
      <c r="M89" s="65"/>
      <c r="N89" s="65"/>
      <c r="O89" s="152">
        <f t="shared" ref="O89:O104" si="9">SUM(I89, J89,K89,L89,M89,N89)</f>
        <v>0</v>
      </c>
      <c r="P89" s="368"/>
    </row>
    <row r="90" spans="2:16" ht="18" customHeight="1" x14ac:dyDescent="0.3">
      <c r="B90" s="371"/>
      <c r="C90" s="147">
        <f xml:space="preserve"> 'Weekly Menu'!E7</f>
        <v>0</v>
      </c>
      <c r="D90" s="233"/>
      <c r="E90" s="64"/>
      <c r="F90" s="64"/>
      <c r="G90" s="64"/>
      <c r="H90" s="65"/>
      <c r="I90" s="65"/>
      <c r="J90" s="65"/>
      <c r="K90" s="65"/>
      <c r="L90" s="65"/>
      <c r="M90" s="65"/>
      <c r="N90" s="65"/>
      <c r="O90" s="152">
        <f t="shared" si="9"/>
        <v>0</v>
      </c>
      <c r="P90" s="368"/>
    </row>
    <row r="91" spans="2:16" ht="18" customHeight="1" thickBot="1" x14ac:dyDescent="0.35">
      <c r="B91" s="407"/>
      <c r="C91" s="186">
        <f xml:space="preserve"> 'Weekly Menu'!E8</f>
        <v>0</v>
      </c>
      <c r="D91" s="234"/>
      <c r="E91" s="154"/>
      <c r="F91" s="154"/>
      <c r="G91" s="154"/>
      <c r="H91" s="155"/>
      <c r="I91" s="155"/>
      <c r="J91" s="155"/>
      <c r="K91" s="155"/>
      <c r="L91" s="155"/>
      <c r="M91" s="155"/>
      <c r="N91" s="155"/>
      <c r="O91" s="156">
        <f t="shared" si="9"/>
        <v>0</v>
      </c>
      <c r="P91" s="368"/>
    </row>
    <row r="92" spans="2:16" ht="18" customHeight="1" x14ac:dyDescent="0.3">
      <c r="B92" s="370" t="s">
        <v>61</v>
      </c>
      <c r="C92" s="148">
        <f xml:space="preserve"> 'Weekly Menu'!E10</f>
        <v>0</v>
      </c>
      <c r="D92" s="232"/>
      <c r="E92" s="149"/>
      <c r="F92" s="149"/>
      <c r="G92" s="149"/>
      <c r="H92" s="150"/>
      <c r="I92" s="150"/>
      <c r="J92" s="150"/>
      <c r="K92" s="150"/>
      <c r="L92" s="150"/>
      <c r="M92" s="150"/>
      <c r="N92" s="150"/>
      <c r="O92" s="151">
        <f t="shared" si="9"/>
        <v>0</v>
      </c>
      <c r="P92" s="368"/>
    </row>
    <row r="93" spans="2:16" ht="18" customHeight="1" x14ac:dyDescent="0.3">
      <c r="B93" s="371"/>
      <c r="C93" s="95">
        <f xml:space="preserve"> 'Weekly Menu'!E11</f>
        <v>0</v>
      </c>
      <c r="D93" s="233"/>
      <c r="E93" s="64"/>
      <c r="F93" s="64"/>
      <c r="G93" s="64"/>
      <c r="H93" s="65"/>
      <c r="I93" s="65"/>
      <c r="J93" s="65"/>
      <c r="K93" s="65"/>
      <c r="L93" s="65"/>
      <c r="M93" s="65"/>
      <c r="N93" s="65"/>
      <c r="O93" s="152">
        <f t="shared" si="9"/>
        <v>0</v>
      </c>
      <c r="P93" s="368"/>
    </row>
    <row r="94" spans="2:16" ht="18" customHeight="1" x14ac:dyDescent="0.3">
      <c r="B94" s="371"/>
      <c r="C94" s="95">
        <f xml:space="preserve"> 'Weekly Menu'!E12</f>
        <v>0</v>
      </c>
      <c r="D94" s="233"/>
      <c r="E94" s="64"/>
      <c r="F94" s="64"/>
      <c r="G94" s="64"/>
      <c r="H94" s="65"/>
      <c r="I94" s="65"/>
      <c r="J94" s="65"/>
      <c r="K94" s="65"/>
      <c r="L94" s="65"/>
      <c r="M94" s="65"/>
      <c r="N94" s="65"/>
      <c r="O94" s="152">
        <f t="shared" si="9"/>
        <v>0</v>
      </c>
      <c r="P94" s="368"/>
    </row>
    <row r="95" spans="2:16" ht="18" customHeight="1" thickBot="1" x14ac:dyDescent="0.35">
      <c r="B95" s="407"/>
      <c r="C95" s="96">
        <f xml:space="preserve"> 'Weekly Menu'!E13</f>
        <v>0</v>
      </c>
      <c r="D95" s="234"/>
      <c r="E95" s="154"/>
      <c r="F95" s="154"/>
      <c r="G95" s="154"/>
      <c r="H95" s="155"/>
      <c r="I95" s="155"/>
      <c r="J95" s="155"/>
      <c r="K95" s="155"/>
      <c r="L95" s="155"/>
      <c r="M95" s="155"/>
      <c r="N95" s="155"/>
      <c r="O95" s="156">
        <f t="shared" si="9"/>
        <v>0</v>
      </c>
      <c r="P95" s="368"/>
    </row>
    <row r="96" spans="2:16" ht="18" customHeight="1" x14ac:dyDescent="0.3">
      <c r="B96" s="370" t="s">
        <v>96</v>
      </c>
      <c r="C96" s="148">
        <f xml:space="preserve"> 'Weekly Menu'!E15</f>
        <v>0</v>
      </c>
      <c r="D96" s="232"/>
      <c r="E96" s="149"/>
      <c r="F96" s="149"/>
      <c r="G96" s="149"/>
      <c r="H96" s="150"/>
      <c r="I96" s="150"/>
      <c r="J96" s="150"/>
      <c r="K96" s="150"/>
      <c r="L96" s="150"/>
      <c r="M96" s="150"/>
      <c r="N96" s="150"/>
      <c r="O96" s="151">
        <f t="shared" si="9"/>
        <v>0</v>
      </c>
      <c r="P96" s="368"/>
    </row>
    <row r="97" spans="2:16" ht="18" customHeight="1" x14ac:dyDescent="0.3">
      <c r="B97" s="371"/>
      <c r="C97" s="95">
        <f xml:space="preserve"> 'Weekly Menu'!E16</f>
        <v>0</v>
      </c>
      <c r="D97" s="233"/>
      <c r="E97" s="64"/>
      <c r="F97" s="64"/>
      <c r="G97" s="64"/>
      <c r="H97" s="65"/>
      <c r="I97" s="65"/>
      <c r="J97" s="65"/>
      <c r="K97" s="65"/>
      <c r="L97" s="65"/>
      <c r="M97" s="65"/>
      <c r="N97" s="65"/>
      <c r="O97" s="152">
        <f t="shared" si="9"/>
        <v>0</v>
      </c>
      <c r="P97" s="368"/>
    </row>
    <row r="98" spans="2:16" ht="18" customHeight="1" x14ac:dyDescent="0.3">
      <c r="B98" s="371"/>
      <c r="C98" s="95">
        <f xml:space="preserve"> 'Weekly Menu'!E17</f>
        <v>0</v>
      </c>
      <c r="D98" s="233"/>
      <c r="E98" s="64"/>
      <c r="F98" s="64"/>
      <c r="G98" s="64"/>
      <c r="H98" s="65"/>
      <c r="I98" s="65"/>
      <c r="J98" s="65"/>
      <c r="K98" s="65"/>
      <c r="L98" s="65"/>
      <c r="M98" s="65"/>
      <c r="N98" s="65"/>
      <c r="O98" s="152">
        <f t="shared" si="9"/>
        <v>0</v>
      </c>
      <c r="P98" s="368"/>
    </row>
    <row r="99" spans="2:16" ht="18" customHeight="1" x14ac:dyDescent="0.3">
      <c r="B99" s="371"/>
      <c r="C99" s="95">
        <f xml:space="preserve"> 'Weekly Menu'!E18</f>
        <v>0</v>
      </c>
      <c r="D99" s="233"/>
      <c r="E99" s="64"/>
      <c r="F99" s="64"/>
      <c r="G99" s="64"/>
      <c r="H99" s="65"/>
      <c r="I99" s="65"/>
      <c r="J99" s="65"/>
      <c r="K99" s="65"/>
      <c r="L99" s="65"/>
      <c r="M99" s="65"/>
      <c r="N99" s="65"/>
      <c r="O99" s="152">
        <f t="shared" si="9"/>
        <v>0</v>
      </c>
      <c r="P99" s="368"/>
    </row>
    <row r="100" spans="2:16" ht="18" customHeight="1" x14ac:dyDescent="0.3">
      <c r="B100" s="371"/>
      <c r="C100" s="95">
        <f xml:space="preserve"> 'Weekly Menu'!E19</f>
        <v>0</v>
      </c>
      <c r="D100" s="233"/>
      <c r="E100" s="64"/>
      <c r="F100" s="64"/>
      <c r="G100" s="64"/>
      <c r="H100" s="65"/>
      <c r="I100" s="65"/>
      <c r="J100" s="65"/>
      <c r="K100" s="65"/>
      <c r="L100" s="65"/>
      <c r="M100" s="65"/>
      <c r="N100" s="65"/>
      <c r="O100" s="152">
        <f t="shared" si="9"/>
        <v>0</v>
      </c>
      <c r="P100" s="368"/>
    </row>
    <row r="101" spans="2:16" ht="18" customHeight="1" x14ac:dyDescent="0.3">
      <c r="B101" s="371"/>
      <c r="C101" s="95">
        <f xml:space="preserve"> 'Weekly Menu'!E21</f>
        <v>0</v>
      </c>
      <c r="D101" s="233"/>
      <c r="E101" s="64"/>
      <c r="F101" s="64"/>
      <c r="G101" s="64"/>
      <c r="H101" s="65"/>
      <c r="I101" s="65"/>
      <c r="J101" s="65"/>
      <c r="K101" s="65"/>
      <c r="L101" s="65"/>
      <c r="M101" s="65"/>
      <c r="N101" s="65"/>
      <c r="O101" s="152">
        <f t="shared" si="9"/>
        <v>0</v>
      </c>
      <c r="P101" s="368"/>
    </row>
    <row r="102" spans="2:16" ht="18" customHeight="1" x14ac:dyDescent="0.3">
      <c r="B102" s="371"/>
      <c r="C102" s="95">
        <f xml:space="preserve"> 'Weekly Menu'!E22</f>
        <v>0</v>
      </c>
      <c r="D102" s="233"/>
      <c r="E102" s="64"/>
      <c r="F102" s="64"/>
      <c r="G102" s="64"/>
      <c r="H102" s="65"/>
      <c r="I102" s="65"/>
      <c r="J102" s="65"/>
      <c r="K102" s="65"/>
      <c r="L102" s="65"/>
      <c r="M102" s="65"/>
      <c r="N102" s="65"/>
      <c r="O102" s="152">
        <f t="shared" si="9"/>
        <v>0</v>
      </c>
      <c r="P102" s="368"/>
    </row>
    <row r="103" spans="2:16" ht="18" customHeight="1" x14ac:dyDescent="0.3">
      <c r="B103" s="371"/>
      <c r="C103" s="95">
        <f xml:space="preserve"> 'Weekly Menu'!E23</f>
        <v>0</v>
      </c>
      <c r="D103" s="233"/>
      <c r="E103" s="64"/>
      <c r="F103" s="64"/>
      <c r="G103" s="64"/>
      <c r="H103" s="65"/>
      <c r="I103" s="65"/>
      <c r="J103" s="65"/>
      <c r="K103" s="65"/>
      <c r="L103" s="65"/>
      <c r="M103" s="65"/>
      <c r="N103" s="65"/>
      <c r="O103" s="152">
        <f t="shared" si="9"/>
        <v>0</v>
      </c>
      <c r="P103" s="368"/>
    </row>
    <row r="104" spans="2:16" ht="18" customHeight="1" thickBot="1" x14ac:dyDescent="0.35">
      <c r="B104" s="407"/>
      <c r="C104" s="96">
        <f xml:space="preserve"> 'Weekly Menu'!E24</f>
        <v>0</v>
      </c>
      <c r="D104" s="234"/>
      <c r="E104" s="154"/>
      <c r="F104" s="154"/>
      <c r="G104" s="154"/>
      <c r="H104" s="155"/>
      <c r="I104" s="155"/>
      <c r="J104" s="155"/>
      <c r="K104" s="155"/>
      <c r="L104" s="155"/>
      <c r="M104" s="155"/>
      <c r="N104" s="155"/>
      <c r="O104" s="156">
        <f t="shared" si="9"/>
        <v>0</v>
      </c>
      <c r="P104" s="369"/>
    </row>
    <row r="105" spans="2:16" ht="18" customHeight="1" x14ac:dyDescent="0.3">
      <c r="B105" s="370" t="s">
        <v>95</v>
      </c>
      <c r="C105" s="164">
        <f xml:space="preserve"> 'Weekly Menu'!E26</f>
        <v>0</v>
      </c>
      <c r="D105" s="379" t="s">
        <v>45</v>
      </c>
      <c r="E105" s="382"/>
      <c r="F105" s="383"/>
      <c r="G105" s="383"/>
      <c r="H105" s="383"/>
      <c r="I105" s="383"/>
      <c r="J105" s="383"/>
      <c r="K105" s="383"/>
      <c r="L105" s="383"/>
      <c r="M105" s="383"/>
      <c r="N105" s="383"/>
      <c r="O105" s="384"/>
      <c r="P105" s="391">
        <v>1</v>
      </c>
    </row>
    <row r="106" spans="2:16" ht="18" customHeight="1" x14ac:dyDescent="0.3">
      <c r="B106" s="371"/>
      <c r="C106" s="157">
        <f xml:space="preserve"> 'Weekly Menu'!E27</f>
        <v>0</v>
      </c>
      <c r="D106" s="380"/>
      <c r="E106" s="385"/>
      <c r="F106" s="386"/>
      <c r="G106" s="386"/>
      <c r="H106" s="386"/>
      <c r="I106" s="386"/>
      <c r="J106" s="386"/>
      <c r="K106" s="386"/>
      <c r="L106" s="386"/>
      <c r="M106" s="386"/>
      <c r="N106" s="386"/>
      <c r="O106" s="387"/>
      <c r="P106" s="392"/>
    </row>
    <row r="107" spans="2:16" ht="18" customHeight="1" x14ac:dyDescent="0.3">
      <c r="B107" s="371"/>
      <c r="C107" s="157">
        <f xml:space="preserve"> 'Weekly Menu'!E28</f>
        <v>0</v>
      </c>
      <c r="D107" s="380"/>
      <c r="E107" s="385"/>
      <c r="F107" s="386"/>
      <c r="G107" s="386"/>
      <c r="H107" s="386"/>
      <c r="I107" s="386"/>
      <c r="J107" s="386"/>
      <c r="K107" s="386"/>
      <c r="L107" s="386"/>
      <c r="M107" s="386"/>
      <c r="N107" s="386"/>
      <c r="O107" s="387"/>
      <c r="P107" s="392"/>
    </row>
    <row r="108" spans="2:16" ht="18" customHeight="1" thickBot="1" x14ac:dyDescent="0.35">
      <c r="B108" s="407"/>
      <c r="C108" s="158">
        <f xml:space="preserve"> 'Weekly Menu'!E29</f>
        <v>0</v>
      </c>
      <c r="D108" s="381"/>
      <c r="E108" s="388"/>
      <c r="F108" s="389"/>
      <c r="G108" s="389"/>
      <c r="H108" s="389"/>
      <c r="I108" s="389"/>
      <c r="J108" s="389"/>
      <c r="K108" s="389"/>
      <c r="L108" s="389"/>
      <c r="M108" s="389"/>
      <c r="N108" s="389"/>
      <c r="O108" s="390"/>
      <c r="P108" s="393"/>
    </row>
    <row r="109" spans="2:16" ht="18" customHeight="1" x14ac:dyDescent="0.3">
      <c r="B109" s="299" t="s">
        <v>43</v>
      </c>
      <c r="C109" s="394"/>
      <c r="D109" s="236" t="s">
        <v>60</v>
      </c>
      <c r="E109" s="45">
        <f>SUM(E88:E91, E96:E104)</f>
        <v>0</v>
      </c>
      <c r="F109" s="45">
        <f t="shared" ref="F109:O109" si="10">SUM(F88:F91, F96:F104)</f>
        <v>0</v>
      </c>
      <c r="G109" s="45">
        <f t="shared" si="10"/>
        <v>0</v>
      </c>
      <c r="H109" s="28">
        <f t="shared" si="10"/>
        <v>0</v>
      </c>
      <c r="I109" s="28">
        <f t="shared" si="10"/>
        <v>0</v>
      </c>
      <c r="J109" s="28">
        <f t="shared" si="10"/>
        <v>0</v>
      </c>
      <c r="K109" s="28">
        <f t="shared" si="10"/>
        <v>0</v>
      </c>
      <c r="L109" s="28">
        <f t="shared" si="10"/>
        <v>0</v>
      </c>
      <c r="M109" s="28">
        <f t="shared" si="10"/>
        <v>0</v>
      </c>
      <c r="N109" s="28">
        <f t="shared" si="10"/>
        <v>0</v>
      </c>
      <c r="O109" s="28">
        <f t="shared" si="10"/>
        <v>0</v>
      </c>
      <c r="P109" s="66">
        <v>1</v>
      </c>
    </row>
    <row r="110" spans="2:16" ht="18" customHeight="1" thickBot="1" x14ac:dyDescent="0.35">
      <c r="B110" s="293"/>
      <c r="C110" s="395"/>
      <c r="D110" s="237" t="s">
        <v>61</v>
      </c>
      <c r="E110" s="183">
        <f t="shared" ref="E110:O110" si="11">SUM(E92:E104)</f>
        <v>0</v>
      </c>
      <c r="F110" s="183">
        <f t="shared" si="11"/>
        <v>0</v>
      </c>
      <c r="G110" s="183">
        <f t="shared" si="11"/>
        <v>0</v>
      </c>
      <c r="H110" s="184">
        <f t="shared" si="11"/>
        <v>0</v>
      </c>
      <c r="I110" s="184">
        <f t="shared" si="11"/>
        <v>0</v>
      </c>
      <c r="J110" s="184">
        <f t="shared" si="11"/>
        <v>0</v>
      </c>
      <c r="K110" s="184">
        <f t="shared" si="11"/>
        <v>0</v>
      </c>
      <c r="L110" s="184">
        <f t="shared" si="11"/>
        <v>0</v>
      </c>
      <c r="M110" s="184">
        <f t="shared" si="11"/>
        <v>0</v>
      </c>
      <c r="N110" s="184">
        <f t="shared" si="11"/>
        <v>0</v>
      </c>
      <c r="O110" s="184">
        <f t="shared" si="11"/>
        <v>0</v>
      </c>
      <c r="P110" s="185">
        <v>1</v>
      </c>
    </row>
    <row r="111" spans="2:16" ht="18" customHeight="1" thickBot="1" x14ac:dyDescent="0.35">
      <c r="B111" s="293" t="s">
        <v>50</v>
      </c>
      <c r="C111" s="294"/>
      <c r="D111" s="395"/>
      <c r="E111" s="212" t="s">
        <v>44</v>
      </c>
      <c r="F111" s="212" t="s">
        <v>44</v>
      </c>
      <c r="G111" s="222" t="s">
        <v>98</v>
      </c>
      <c r="H111" s="212" t="s">
        <v>47</v>
      </c>
      <c r="I111" s="377" t="s">
        <v>62</v>
      </c>
      <c r="J111" s="377"/>
      <c r="K111" s="377"/>
      <c r="L111" s="377"/>
      <c r="M111" s="377"/>
      <c r="N111" s="377"/>
      <c r="O111" s="181" t="s">
        <v>46</v>
      </c>
      <c r="P111" s="182" t="s">
        <v>45</v>
      </c>
    </row>
    <row r="112" spans="2:16" ht="14.5" thickBot="1" x14ac:dyDescent="0.35">
      <c r="C112" s="29"/>
      <c r="D112" s="238"/>
      <c r="E112" s="29"/>
      <c r="F112" s="29"/>
      <c r="G112" s="30"/>
      <c r="H112" s="29"/>
      <c r="I112" s="29"/>
      <c r="J112" s="29"/>
      <c r="K112" s="29"/>
      <c r="L112" s="29"/>
      <c r="M112" s="29"/>
      <c r="N112" s="29"/>
      <c r="O112" s="29"/>
      <c r="P112" s="29"/>
    </row>
    <row r="113" spans="2:16" ht="24.65" customHeight="1" thickBot="1" x14ac:dyDescent="0.35">
      <c r="B113" s="411" t="s">
        <v>36</v>
      </c>
      <c r="C113" s="412"/>
      <c r="D113" s="412"/>
      <c r="E113" s="412"/>
      <c r="F113" s="412"/>
      <c r="G113" s="412"/>
      <c r="H113" s="412"/>
      <c r="I113" s="412"/>
      <c r="J113" s="412"/>
      <c r="K113" s="412"/>
      <c r="L113" s="412"/>
      <c r="M113" s="412"/>
      <c r="N113" s="412"/>
      <c r="O113" s="412"/>
      <c r="P113" s="413"/>
    </row>
    <row r="114" spans="2:16" ht="72.75" customHeight="1" thickBot="1" x14ac:dyDescent="0.35">
      <c r="B114" s="314" t="s">
        <v>3</v>
      </c>
      <c r="C114" s="396"/>
      <c r="D114" s="245" t="s">
        <v>37</v>
      </c>
      <c r="E114" s="20" t="s">
        <v>38</v>
      </c>
      <c r="F114" s="20" t="s">
        <v>39</v>
      </c>
      <c r="G114" s="20" t="s">
        <v>112</v>
      </c>
      <c r="H114" s="20" t="s">
        <v>40</v>
      </c>
      <c r="I114" s="21" t="s">
        <v>69</v>
      </c>
      <c r="J114" s="22" t="s">
        <v>70</v>
      </c>
      <c r="K114" s="23" t="s">
        <v>71</v>
      </c>
      <c r="L114" s="24" t="s">
        <v>72</v>
      </c>
      <c r="M114" s="25" t="s">
        <v>73</v>
      </c>
      <c r="N114" s="26" t="s">
        <v>74</v>
      </c>
      <c r="O114" s="20" t="s">
        <v>42</v>
      </c>
      <c r="P114" s="27" t="s">
        <v>41</v>
      </c>
    </row>
    <row r="115" spans="2:16" ht="18" customHeight="1" x14ac:dyDescent="0.3">
      <c r="B115" s="371" t="s">
        <v>60</v>
      </c>
      <c r="C115" s="147">
        <f xml:space="preserve"> 'Weekly Menu'!F5</f>
        <v>0</v>
      </c>
      <c r="D115" s="233"/>
      <c r="E115" s="64"/>
      <c r="F115" s="64"/>
      <c r="G115" s="64"/>
      <c r="H115" s="65"/>
      <c r="I115" s="65"/>
      <c r="J115" s="65"/>
      <c r="K115" s="65"/>
      <c r="L115" s="65"/>
      <c r="M115" s="65"/>
      <c r="N115" s="65"/>
      <c r="O115" s="152">
        <f>SUM(I115, J115,K115,L115,M115,N115)</f>
        <v>0</v>
      </c>
      <c r="P115" s="367"/>
    </row>
    <row r="116" spans="2:16" ht="18" customHeight="1" x14ac:dyDescent="0.3">
      <c r="B116" s="371"/>
      <c r="C116" s="147">
        <f xml:space="preserve"> 'Weekly Menu'!F6</f>
        <v>0</v>
      </c>
      <c r="D116" s="233"/>
      <c r="E116" s="64"/>
      <c r="F116" s="64"/>
      <c r="G116" s="64"/>
      <c r="H116" s="65"/>
      <c r="I116" s="65"/>
      <c r="J116" s="65"/>
      <c r="K116" s="65"/>
      <c r="L116" s="65"/>
      <c r="M116" s="65"/>
      <c r="N116" s="65"/>
      <c r="O116" s="152">
        <f t="shared" ref="O116:O131" si="12">SUM(I116, J116,K116,L116,M116,N116)</f>
        <v>0</v>
      </c>
      <c r="P116" s="368"/>
    </row>
    <row r="117" spans="2:16" ht="18" customHeight="1" x14ac:dyDescent="0.3">
      <c r="B117" s="371"/>
      <c r="C117" s="147">
        <f xml:space="preserve"> 'Weekly Menu'!F7</f>
        <v>0</v>
      </c>
      <c r="D117" s="233"/>
      <c r="E117" s="64"/>
      <c r="F117" s="64"/>
      <c r="G117" s="64"/>
      <c r="H117" s="65"/>
      <c r="I117" s="65"/>
      <c r="J117" s="65"/>
      <c r="K117" s="65"/>
      <c r="L117" s="65"/>
      <c r="M117" s="65"/>
      <c r="N117" s="65"/>
      <c r="O117" s="152">
        <f t="shared" si="12"/>
        <v>0</v>
      </c>
      <c r="P117" s="368"/>
    </row>
    <row r="118" spans="2:16" ht="18" customHeight="1" thickBot="1" x14ac:dyDescent="0.35">
      <c r="B118" s="407"/>
      <c r="C118" s="186">
        <f xml:space="preserve"> 'Weekly Menu'!F8</f>
        <v>0</v>
      </c>
      <c r="D118" s="234"/>
      <c r="E118" s="154"/>
      <c r="F118" s="154"/>
      <c r="G118" s="154"/>
      <c r="H118" s="155"/>
      <c r="I118" s="155"/>
      <c r="J118" s="155"/>
      <c r="K118" s="155"/>
      <c r="L118" s="155"/>
      <c r="M118" s="155"/>
      <c r="N118" s="155"/>
      <c r="O118" s="156">
        <f t="shared" si="12"/>
        <v>0</v>
      </c>
      <c r="P118" s="368"/>
    </row>
    <row r="119" spans="2:16" ht="18" customHeight="1" x14ac:dyDescent="0.3">
      <c r="B119" s="370" t="s">
        <v>61</v>
      </c>
      <c r="C119" s="148">
        <f xml:space="preserve"> 'Weekly Menu'!F10</f>
        <v>0</v>
      </c>
      <c r="D119" s="232"/>
      <c r="E119" s="149"/>
      <c r="F119" s="149"/>
      <c r="G119" s="149"/>
      <c r="H119" s="150"/>
      <c r="I119" s="150"/>
      <c r="J119" s="150"/>
      <c r="K119" s="150"/>
      <c r="L119" s="150"/>
      <c r="M119" s="150"/>
      <c r="N119" s="150"/>
      <c r="O119" s="151">
        <f t="shared" si="12"/>
        <v>0</v>
      </c>
      <c r="P119" s="368"/>
    </row>
    <row r="120" spans="2:16" ht="18" customHeight="1" x14ac:dyDescent="0.3">
      <c r="B120" s="371"/>
      <c r="C120" s="95">
        <f xml:space="preserve"> 'Weekly Menu'!F11</f>
        <v>0</v>
      </c>
      <c r="D120" s="233"/>
      <c r="E120" s="64"/>
      <c r="F120" s="64"/>
      <c r="G120" s="64"/>
      <c r="H120" s="65"/>
      <c r="I120" s="65"/>
      <c r="J120" s="65"/>
      <c r="K120" s="65"/>
      <c r="L120" s="65"/>
      <c r="M120" s="65"/>
      <c r="N120" s="65"/>
      <c r="O120" s="152">
        <f t="shared" si="12"/>
        <v>0</v>
      </c>
      <c r="P120" s="368"/>
    </row>
    <row r="121" spans="2:16" ht="18" customHeight="1" x14ac:dyDescent="0.3">
      <c r="B121" s="371"/>
      <c r="C121" s="95">
        <f xml:space="preserve"> 'Weekly Menu'!F12</f>
        <v>0</v>
      </c>
      <c r="D121" s="233"/>
      <c r="E121" s="64"/>
      <c r="F121" s="64"/>
      <c r="G121" s="64"/>
      <c r="H121" s="65"/>
      <c r="I121" s="65"/>
      <c r="J121" s="65"/>
      <c r="K121" s="65"/>
      <c r="L121" s="65"/>
      <c r="M121" s="65"/>
      <c r="N121" s="65"/>
      <c r="O121" s="152">
        <f t="shared" si="12"/>
        <v>0</v>
      </c>
      <c r="P121" s="368"/>
    </row>
    <row r="122" spans="2:16" ht="18" customHeight="1" thickBot="1" x14ac:dyDescent="0.35">
      <c r="B122" s="407"/>
      <c r="C122" s="96">
        <f xml:space="preserve"> 'Weekly Menu'!F13</f>
        <v>0</v>
      </c>
      <c r="D122" s="234"/>
      <c r="E122" s="154"/>
      <c r="F122" s="154"/>
      <c r="G122" s="154"/>
      <c r="H122" s="155"/>
      <c r="I122" s="155"/>
      <c r="J122" s="155"/>
      <c r="K122" s="155"/>
      <c r="L122" s="155"/>
      <c r="M122" s="155"/>
      <c r="N122" s="155"/>
      <c r="O122" s="156">
        <f t="shared" si="12"/>
        <v>0</v>
      </c>
      <c r="P122" s="368"/>
    </row>
    <row r="123" spans="2:16" ht="18" customHeight="1" x14ac:dyDescent="0.3">
      <c r="B123" s="370" t="s">
        <v>96</v>
      </c>
      <c r="C123" s="148">
        <f xml:space="preserve"> 'Weekly Menu'!F15</f>
        <v>0</v>
      </c>
      <c r="D123" s="232"/>
      <c r="E123" s="149"/>
      <c r="F123" s="149"/>
      <c r="G123" s="149"/>
      <c r="H123" s="150"/>
      <c r="I123" s="150"/>
      <c r="J123" s="150"/>
      <c r="K123" s="150"/>
      <c r="L123" s="150"/>
      <c r="M123" s="150"/>
      <c r="N123" s="150"/>
      <c r="O123" s="151">
        <f t="shared" si="12"/>
        <v>0</v>
      </c>
      <c r="P123" s="368"/>
    </row>
    <row r="124" spans="2:16" ht="18" customHeight="1" x14ac:dyDescent="0.3">
      <c r="B124" s="371"/>
      <c r="C124" s="95">
        <f xml:space="preserve"> 'Weekly Menu'!F16</f>
        <v>0</v>
      </c>
      <c r="D124" s="233"/>
      <c r="E124" s="64"/>
      <c r="F124" s="64"/>
      <c r="G124" s="64"/>
      <c r="H124" s="65"/>
      <c r="I124" s="65"/>
      <c r="J124" s="65"/>
      <c r="K124" s="65"/>
      <c r="L124" s="65"/>
      <c r="M124" s="65"/>
      <c r="N124" s="65"/>
      <c r="O124" s="152">
        <f t="shared" si="12"/>
        <v>0</v>
      </c>
      <c r="P124" s="368"/>
    </row>
    <row r="125" spans="2:16" ht="18" customHeight="1" x14ac:dyDescent="0.3">
      <c r="B125" s="371"/>
      <c r="C125" s="95">
        <f xml:space="preserve"> 'Weekly Menu'!F17</f>
        <v>0</v>
      </c>
      <c r="D125" s="233"/>
      <c r="E125" s="64"/>
      <c r="F125" s="64"/>
      <c r="G125" s="64"/>
      <c r="H125" s="65"/>
      <c r="I125" s="65"/>
      <c r="J125" s="65"/>
      <c r="K125" s="65"/>
      <c r="L125" s="65"/>
      <c r="M125" s="65"/>
      <c r="N125" s="65"/>
      <c r="O125" s="152">
        <f t="shared" si="12"/>
        <v>0</v>
      </c>
      <c r="P125" s="368"/>
    </row>
    <row r="126" spans="2:16" ht="18" customHeight="1" x14ac:dyDescent="0.3">
      <c r="B126" s="371"/>
      <c r="C126" s="95">
        <f xml:space="preserve"> 'Weekly Menu'!F18</f>
        <v>0</v>
      </c>
      <c r="D126" s="233"/>
      <c r="E126" s="64"/>
      <c r="F126" s="64"/>
      <c r="G126" s="64"/>
      <c r="H126" s="65"/>
      <c r="I126" s="65"/>
      <c r="J126" s="65"/>
      <c r="K126" s="65"/>
      <c r="L126" s="65"/>
      <c r="M126" s="65"/>
      <c r="N126" s="65"/>
      <c r="O126" s="152">
        <f t="shared" si="12"/>
        <v>0</v>
      </c>
      <c r="P126" s="368"/>
    </row>
    <row r="127" spans="2:16" ht="18" customHeight="1" x14ac:dyDescent="0.3">
      <c r="B127" s="371"/>
      <c r="C127" s="95">
        <f xml:space="preserve"> 'Weekly Menu'!F19</f>
        <v>0</v>
      </c>
      <c r="D127" s="233"/>
      <c r="E127" s="64"/>
      <c r="F127" s="64"/>
      <c r="G127" s="64"/>
      <c r="H127" s="65"/>
      <c r="I127" s="65"/>
      <c r="J127" s="65"/>
      <c r="K127" s="65"/>
      <c r="L127" s="65"/>
      <c r="M127" s="65"/>
      <c r="N127" s="65"/>
      <c r="O127" s="152">
        <f t="shared" si="12"/>
        <v>0</v>
      </c>
      <c r="P127" s="368"/>
    </row>
    <row r="128" spans="2:16" ht="18" customHeight="1" x14ac:dyDescent="0.3">
      <c r="B128" s="371"/>
      <c r="C128" s="95">
        <f xml:space="preserve"> 'Weekly Menu'!F21</f>
        <v>0</v>
      </c>
      <c r="D128" s="233"/>
      <c r="E128" s="64"/>
      <c r="F128" s="64"/>
      <c r="G128" s="64"/>
      <c r="H128" s="65"/>
      <c r="I128" s="65"/>
      <c r="J128" s="65"/>
      <c r="K128" s="65"/>
      <c r="L128" s="65"/>
      <c r="M128" s="65"/>
      <c r="N128" s="65"/>
      <c r="O128" s="152">
        <f t="shared" si="12"/>
        <v>0</v>
      </c>
      <c r="P128" s="368"/>
    </row>
    <row r="129" spans="2:22" ht="18" customHeight="1" x14ac:dyDescent="0.3">
      <c r="B129" s="371"/>
      <c r="C129" s="95">
        <f xml:space="preserve"> 'Weekly Menu'!F22</f>
        <v>0</v>
      </c>
      <c r="D129" s="233"/>
      <c r="E129" s="64"/>
      <c r="F129" s="64"/>
      <c r="G129" s="64"/>
      <c r="H129" s="65"/>
      <c r="I129" s="65"/>
      <c r="J129" s="65"/>
      <c r="K129" s="65"/>
      <c r="L129" s="65"/>
      <c r="M129" s="65"/>
      <c r="N129" s="65"/>
      <c r="O129" s="152">
        <f t="shared" si="12"/>
        <v>0</v>
      </c>
      <c r="P129" s="368"/>
    </row>
    <row r="130" spans="2:22" ht="18" customHeight="1" x14ac:dyDescent="0.3">
      <c r="B130" s="371"/>
      <c r="C130" s="95">
        <f xml:space="preserve"> 'Weekly Menu'!F23</f>
        <v>0</v>
      </c>
      <c r="D130" s="233"/>
      <c r="E130" s="64"/>
      <c r="F130" s="64"/>
      <c r="G130" s="64"/>
      <c r="H130" s="65"/>
      <c r="I130" s="65"/>
      <c r="J130" s="65"/>
      <c r="K130" s="65"/>
      <c r="L130" s="65"/>
      <c r="M130" s="65"/>
      <c r="N130" s="65"/>
      <c r="O130" s="152">
        <f t="shared" si="12"/>
        <v>0</v>
      </c>
      <c r="P130" s="368"/>
    </row>
    <row r="131" spans="2:22" ht="18" customHeight="1" thickBot="1" x14ac:dyDescent="0.35">
      <c r="B131" s="407"/>
      <c r="C131" s="96">
        <f xml:space="preserve"> 'Weekly Menu'!F24</f>
        <v>0</v>
      </c>
      <c r="D131" s="234"/>
      <c r="E131" s="154"/>
      <c r="F131" s="154"/>
      <c r="G131" s="154"/>
      <c r="H131" s="155"/>
      <c r="I131" s="155"/>
      <c r="J131" s="155"/>
      <c r="K131" s="155"/>
      <c r="L131" s="155"/>
      <c r="M131" s="155"/>
      <c r="N131" s="155"/>
      <c r="O131" s="156">
        <f t="shared" si="12"/>
        <v>0</v>
      </c>
      <c r="P131" s="369"/>
    </row>
    <row r="132" spans="2:22" ht="18" customHeight="1" x14ac:dyDescent="0.3">
      <c r="B132" s="370" t="s">
        <v>95</v>
      </c>
      <c r="C132" s="164">
        <f xml:space="preserve"> 'Weekly Menu'!F26</f>
        <v>0</v>
      </c>
      <c r="D132" s="379" t="s">
        <v>45</v>
      </c>
      <c r="E132" s="382"/>
      <c r="F132" s="383"/>
      <c r="G132" s="383"/>
      <c r="H132" s="383"/>
      <c r="I132" s="383"/>
      <c r="J132" s="383"/>
      <c r="K132" s="383"/>
      <c r="L132" s="383"/>
      <c r="M132" s="383"/>
      <c r="N132" s="383"/>
      <c r="O132" s="384"/>
      <c r="P132" s="391">
        <v>1</v>
      </c>
    </row>
    <row r="133" spans="2:22" ht="18" customHeight="1" x14ac:dyDescent="0.3">
      <c r="B133" s="371"/>
      <c r="C133" s="157">
        <f xml:space="preserve"> 'Weekly Menu'!F27</f>
        <v>0</v>
      </c>
      <c r="D133" s="380"/>
      <c r="E133" s="385"/>
      <c r="F133" s="386"/>
      <c r="G133" s="386"/>
      <c r="H133" s="386"/>
      <c r="I133" s="386"/>
      <c r="J133" s="386"/>
      <c r="K133" s="386"/>
      <c r="L133" s="386"/>
      <c r="M133" s="386"/>
      <c r="N133" s="386"/>
      <c r="O133" s="387"/>
      <c r="P133" s="392"/>
    </row>
    <row r="134" spans="2:22" ht="18" customHeight="1" x14ac:dyDescent="0.3">
      <c r="B134" s="371"/>
      <c r="C134" s="157">
        <f xml:space="preserve"> 'Weekly Menu'!F28</f>
        <v>0</v>
      </c>
      <c r="D134" s="380"/>
      <c r="E134" s="385"/>
      <c r="F134" s="386"/>
      <c r="G134" s="386"/>
      <c r="H134" s="386"/>
      <c r="I134" s="386"/>
      <c r="J134" s="386"/>
      <c r="K134" s="386"/>
      <c r="L134" s="386"/>
      <c r="M134" s="386"/>
      <c r="N134" s="386"/>
      <c r="O134" s="387"/>
      <c r="P134" s="392"/>
    </row>
    <row r="135" spans="2:22" ht="18" customHeight="1" thickBot="1" x14ac:dyDescent="0.35">
      <c r="B135" s="407"/>
      <c r="C135" s="158">
        <f xml:space="preserve"> 'Weekly Menu'!F29</f>
        <v>0</v>
      </c>
      <c r="D135" s="381"/>
      <c r="E135" s="388"/>
      <c r="F135" s="389"/>
      <c r="G135" s="389"/>
      <c r="H135" s="389"/>
      <c r="I135" s="389"/>
      <c r="J135" s="389"/>
      <c r="K135" s="389"/>
      <c r="L135" s="389"/>
      <c r="M135" s="389"/>
      <c r="N135" s="389"/>
      <c r="O135" s="390"/>
      <c r="P135" s="393"/>
    </row>
    <row r="136" spans="2:22" ht="18" customHeight="1" x14ac:dyDescent="0.3">
      <c r="B136" s="299" t="s">
        <v>43</v>
      </c>
      <c r="C136" s="394"/>
      <c r="D136" s="236" t="s">
        <v>60</v>
      </c>
      <c r="E136" s="45">
        <f>SUM(E115:E118, E123:E131)</f>
        <v>0</v>
      </c>
      <c r="F136" s="45">
        <f t="shared" ref="F136:O136" si="13">SUM(F115:F118, F123:F131)</f>
        <v>0</v>
      </c>
      <c r="G136" s="45">
        <f>SUM(G115:G118, G123:G131)</f>
        <v>0</v>
      </c>
      <c r="H136" s="28">
        <f t="shared" si="13"/>
        <v>0</v>
      </c>
      <c r="I136" s="28">
        <f t="shared" si="13"/>
        <v>0</v>
      </c>
      <c r="J136" s="28">
        <f t="shared" si="13"/>
        <v>0</v>
      </c>
      <c r="K136" s="28">
        <f t="shared" si="13"/>
        <v>0</v>
      </c>
      <c r="L136" s="28">
        <f t="shared" si="13"/>
        <v>0</v>
      </c>
      <c r="M136" s="28">
        <f t="shared" si="13"/>
        <v>0</v>
      </c>
      <c r="N136" s="28">
        <f t="shared" si="13"/>
        <v>0</v>
      </c>
      <c r="O136" s="28">
        <f t="shared" si="13"/>
        <v>0</v>
      </c>
      <c r="P136" s="66">
        <v>1</v>
      </c>
    </row>
    <row r="137" spans="2:22" ht="18" customHeight="1" thickBot="1" x14ac:dyDescent="0.35">
      <c r="B137" s="293"/>
      <c r="C137" s="395"/>
      <c r="D137" s="237" t="s">
        <v>61</v>
      </c>
      <c r="E137" s="183">
        <f t="shared" ref="E137:O137" si="14">SUM(E119:E131)</f>
        <v>0</v>
      </c>
      <c r="F137" s="183">
        <f t="shared" si="14"/>
        <v>0</v>
      </c>
      <c r="G137" s="183">
        <f>SUM(G119:G131)</f>
        <v>0</v>
      </c>
      <c r="H137" s="184">
        <f t="shared" si="14"/>
        <v>0</v>
      </c>
      <c r="I137" s="184">
        <f t="shared" si="14"/>
        <v>0</v>
      </c>
      <c r="J137" s="184">
        <f t="shared" si="14"/>
        <v>0</v>
      </c>
      <c r="K137" s="184">
        <f t="shared" si="14"/>
        <v>0</v>
      </c>
      <c r="L137" s="184">
        <f t="shared" si="14"/>
        <v>0</v>
      </c>
      <c r="M137" s="184">
        <f t="shared" si="14"/>
        <v>0</v>
      </c>
      <c r="N137" s="184">
        <f t="shared" si="14"/>
        <v>0</v>
      </c>
      <c r="O137" s="184">
        <f t="shared" si="14"/>
        <v>0</v>
      </c>
      <c r="P137" s="185">
        <v>1</v>
      </c>
    </row>
    <row r="138" spans="2:22" ht="18" customHeight="1" thickBot="1" x14ac:dyDescent="0.35">
      <c r="B138" s="314" t="s">
        <v>50</v>
      </c>
      <c r="C138" s="315"/>
      <c r="D138" s="396"/>
      <c r="E138" s="213" t="s">
        <v>44</v>
      </c>
      <c r="F138" s="213" t="s">
        <v>44</v>
      </c>
      <c r="G138" s="222" t="s">
        <v>98</v>
      </c>
      <c r="H138" s="213" t="s">
        <v>47</v>
      </c>
      <c r="I138" s="378" t="s">
        <v>62</v>
      </c>
      <c r="J138" s="378"/>
      <c r="K138" s="378"/>
      <c r="L138" s="378"/>
      <c r="M138" s="378"/>
      <c r="N138" s="378"/>
      <c r="O138" s="187" t="s">
        <v>46</v>
      </c>
      <c r="P138" s="188" t="s">
        <v>45</v>
      </c>
    </row>
    <row r="139" spans="2:22" x14ac:dyDescent="0.3">
      <c r="C139" s="29"/>
      <c r="D139" s="238"/>
      <c r="E139" s="29"/>
      <c r="F139" s="29"/>
      <c r="G139" s="30"/>
      <c r="H139" s="29"/>
      <c r="I139" s="29"/>
      <c r="J139" s="29"/>
      <c r="K139" s="29"/>
      <c r="L139" s="29"/>
      <c r="M139" s="29"/>
      <c r="N139" s="29"/>
      <c r="O139" s="29"/>
      <c r="P139" s="29"/>
    </row>
    <row r="140" spans="2:22" ht="14.5" thickBot="1" x14ac:dyDescent="0.35">
      <c r="C140" s="29"/>
      <c r="D140" s="238"/>
      <c r="E140" s="29"/>
      <c r="F140" s="29"/>
      <c r="G140" s="30"/>
      <c r="H140" s="29"/>
      <c r="I140" s="29"/>
      <c r="J140" s="29"/>
      <c r="K140" s="29"/>
      <c r="L140" s="29"/>
      <c r="M140" s="29"/>
      <c r="N140" s="29"/>
      <c r="O140" s="29"/>
      <c r="P140" s="29"/>
    </row>
    <row r="141" spans="2:22" ht="26.25" customHeight="1" thickBot="1" x14ac:dyDescent="0.35">
      <c r="E141" s="374" t="s">
        <v>75</v>
      </c>
      <c r="F141" s="375"/>
      <c r="G141" s="375"/>
      <c r="H141" s="375"/>
      <c r="I141" s="375"/>
      <c r="J141" s="375"/>
      <c r="K141" s="375"/>
      <c r="L141" s="375"/>
      <c r="M141" s="375"/>
      <c r="N141" s="375"/>
      <c r="O141" s="375"/>
      <c r="P141" s="376"/>
      <c r="R141" s="414" t="s">
        <v>113</v>
      </c>
      <c r="S141" s="415"/>
      <c r="T141" s="415"/>
      <c r="U141" s="415"/>
      <c r="V141" s="416"/>
    </row>
    <row r="142" spans="2:22" ht="71.25" customHeight="1" thickBot="1" x14ac:dyDescent="0.35">
      <c r="E142" s="76" t="s">
        <v>38</v>
      </c>
      <c r="F142" s="20" t="s">
        <v>39</v>
      </c>
      <c r="G142" s="20" t="s">
        <v>94</v>
      </c>
      <c r="H142" s="20" t="s">
        <v>40</v>
      </c>
      <c r="I142" s="21" t="s">
        <v>69</v>
      </c>
      <c r="J142" s="22" t="s">
        <v>70</v>
      </c>
      <c r="K142" s="23" t="s">
        <v>71</v>
      </c>
      <c r="L142" s="24" t="s">
        <v>72</v>
      </c>
      <c r="M142" s="25" t="s">
        <v>73</v>
      </c>
      <c r="N142" s="26" t="s">
        <v>74</v>
      </c>
      <c r="O142" s="20" t="s">
        <v>42</v>
      </c>
      <c r="P142" s="27" t="s">
        <v>41</v>
      </c>
      <c r="R142" s="417"/>
      <c r="S142" s="418"/>
      <c r="T142" s="418"/>
      <c r="U142" s="418"/>
      <c r="V142" s="419"/>
    </row>
    <row r="143" spans="2:22" ht="25" customHeight="1" thickBot="1" x14ac:dyDescent="0.35">
      <c r="C143" s="372" t="s">
        <v>93</v>
      </c>
      <c r="D143" s="373"/>
      <c r="E143" s="218">
        <f>MIN(E28:E29)+MIN(E55:E56)+MIN(E82:E83)+MIN(E109:E110)+MIN(E136:E137)</f>
        <v>0</v>
      </c>
      <c r="F143" s="218">
        <f>MIN(F28:F29)+MIN(F55:F56)+MIN(F82:F83)+MIN(F109:F110)+MIN(F136:F137)</f>
        <v>0</v>
      </c>
      <c r="G143" s="220" t="e">
        <f>(MIN(G28:G29)+MIN(G55:G56)+MIN(G82:G83)+MIN(G109:G110)+MIN(G136:G137))/F143</f>
        <v>#DIV/0!</v>
      </c>
      <c r="H143" s="218">
        <f t="shared" ref="H143:O143" si="15">MIN(H28:H29)+MIN(H55:H56)+MIN(H82:H83)+MIN(H109:H110)+MIN(H136:H137)</f>
        <v>0</v>
      </c>
      <c r="I143" s="218">
        <f t="shared" si="15"/>
        <v>0</v>
      </c>
      <c r="J143" s="218">
        <f t="shared" si="15"/>
        <v>0</v>
      </c>
      <c r="K143" s="218">
        <f t="shared" si="15"/>
        <v>0</v>
      </c>
      <c r="L143" s="218">
        <f t="shared" si="15"/>
        <v>0</v>
      </c>
      <c r="M143" s="218">
        <f t="shared" si="15"/>
        <v>0</v>
      </c>
      <c r="N143" s="218">
        <f t="shared" si="15"/>
        <v>0</v>
      </c>
      <c r="O143" s="218">
        <f t="shared" si="15"/>
        <v>0</v>
      </c>
      <c r="P143" s="219">
        <v>5</v>
      </c>
      <c r="R143" s="417"/>
      <c r="S143" s="418"/>
      <c r="T143" s="418"/>
      <c r="U143" s="418"/>
      <c r="V143" s="419"/>
    </row>
    <row r="144" spans="2:22" ht="25" customHeight="1" thickBot="1" x14ac:dyDescent="0.35">
      <c r="C144" s="409" t="s">
        <v>49</v>
      </c>
      <c r="D144" s="410"/>
      <c r="E144" s="72">
        <v>8</v>
      </c>
      <c r="F144" s="73">
        <v>8</v>
      </c>
      <c r="G144" s="32">
        <v>0.8</v>
      </c>
      <c r="H144" s="31">
        <v>2.5</v>
      </c>
      <c r="I144" s="31">
        <v>0.5</v>
      </c>
      <c r="J144" s="31">
        <v>0.75</v>
      </c>
      <c r="K144" s="31">
        <v>0.5</v>
      </c>
      <c r="L144" s="31">
        <v>0.5</v>
      </c>
      <c r="M144" s="31">
        <v>0.5</v>
      </c>
      <c r="N144" s="31">
        <v>1</v>
      </c>
      <c r="O144" s="63">
        <v>3.75</v>
      </c>
      <c r="P144" s="71">
        <v>5</v>
      </c>
      <c r="R144" s="420"/>
      <c r="S144" s="421"/>
      <c r="T144" s="421"/>
      <c r="U144" s="421"/>
      <c r="V144" s="422"/>
    </row>
    <row r="145" spans="4:17" ht="25" customHeight="1" x14ac:dyDescent="0.35">
      <c r="D145" s="246"/>
      <c r="E145"/>
      <c r="F145"/>
      <c r="G145"/>
      <c r="H145"/>
      <c r="I145"/>
      <c r="J145"/>
      <c r="K145"/>
      <c r="L145"/>
      <c r="M145"/>
      <c r="N145"/>
      <c r="O145"/>
      <c r="P145"/>
      <c r="Q145"/>
    </row>
    <row r="146" spans="4:17" ht="14.5" x14ac:dyDescent="0.35">
      <c r="D146" s="246"/>
      <c r="E146"/>
      <c r="F146"/>
      <c r="G146"/>
      <c r="H146"/>
      <c r="I146"/>
      <c r="J146"/>
      <c r="K146"/>
      <c r="L146"/>
      <c r="M146"/>
      <c r="N146"/>
      <c r="O146"/>
      <c r="P146"/>
      <c r="Q146"/>
    </row>
  </sheetData>
  <sheetProtection algorithmName="SHA-512" hashValue="TvlkyHTBmxwaowZ7QHQPuGPHr9cxa3p0HqBrcFIshFPxqpe+P6D4eM9+YFsLYZPF8y/IxLbsGUolq+WLvM792g==" saltValue="I36d71BQ6zAxCJLA5FaIRA==" spinCount="100000" sheet="1" objects="1" scenarios="1"/>
  <mergeCells count="74">
    <mergeCell ref="R141:V144"/>
    <mergeCell ref="B1:P2"/>
    <mergeCell ref="B32:P32"/>
    <mergeCell ref="B33:C33"/>
    <mergeCell ref="B55:C56"/>
    <mergeCell ref="B123:B131"/>
    <mergeCell ref="B115:B118"/>
    <mergeCell ref="B119:B122"/>
    <mergeCell ref="B114:C114"/>
    <mergeCell ref="B61:B64"/>
    <mergeCell ref="B65:B68"/>
    <mergeCell ref="B69:B77"/>
    <mergeCell ref="B78:B81"/>
    <mergeCell ref="B88:B91"/>
    <mergeCell ref="B15:B23"/>
    <mergeCell ref="B34:B37"/>
    <mergeCell ref="B38:B41"/>
    <mergeCell ref="B132:B135"/>
    <mergeCell ref="B28:C29"/>
    <mergeCell ref="B30:D30"/>
    <mergeCell ref="B57:D57"/>
    <mergeCell ref="B59:P59"/>
    <mergeCell ref="B60:C60"/>
    <mergeCell ref="B82:C83"/>
    <mergeCell ref="B84:D84"/>
    <mergeCell ref="B86:P86"/>
    <mergeCell ref="B87:C87"/>
    <mergeCell ref="B109:C110"/>
    <mergeCell ref="B111:D111"/>
    <mergeCell ref="B113:P113"/>
    <mergeCell ref="B92:B95"/>
    <mergeCell ref="B96:B104"/>
    <mergeCell ref="B105:B108"/>
    <mergeCell ref="B42:B50"/>
    <mergeCell ref="B51:B54"/>
    <mergeCell ref="P51:P54"/>
    <mergeCell ref="I57:N57"/>
    <mergeCell ref="P105:P108"/>
    <mergeCell ref="P88:P104"/>
    <mergeCell ref="D105:D108"/>
    <mergeCell ref="E105:O108"/>
    <mergeCell ref="D51:D54"/>
    <mergeCell ref="E51:O54"/>
    <mergeCell ref="D24:D27"/>
    <mergeCell ref="C144:D144"/>
    <mergeCell ref="P61:P77"/>
    <mergeCell ref="D78:D81"/>
    <mergeCell ref="E78:O81"/>
    <mergeCell ref="P78:P81"/>
    <mergeCell ref="I84:N84"/>
    <mergeCell ref="P24:P27"/>
    <mergeCell ref="F3:H3"/>
    <mergeCell ref="I3:J3"/>
    <mergeCell ref="B5:P5"/>
    <mergeCell ref="B6:C6"/>
    <mergeCell ref="B7:B10"/>
    <mergeCell ref="P7:P23"/>
    <mergeCell ref="B11:B14"/>
    <mergeCell ref="R5:X26"/>
    <mergeCell ref="R29:X36"/>
    <mergeCell ref="P34:P50"/>
    <mergeCell ref="B24:B27"/>
    <mergeCell ref="C143:D143"/>
    <mergeCell ref="E141:P141"/>
    <mergeCell ref="I111:N111"/>
    <mergeCell ref="I138:N138"/>
    <mergeCell ref="P115:P131"/>
    <mergeCell ref="D132:D135"/>
    <mergeCell ref="E132:O135"/>
    <mergeCell ref="P132:P135"/>
    <mergeCell ref="B136:C137"/>
    <mergeCell ref="B138:D138"/>
    <mergeCell ref="I30:N30"/>
    <mergeCell ref="E24:O27"/>
  </mergeCells>
  <conditionalFormatting sqref="H29">
    <cfRule type="cellIs" dxfId="203" priority="160" operator="lessThan">
      <formula>0.5</formula>
    </cfRule>
  </conditionalFormatting>
  <conditionalFormatting sqref="P143">
    <cfRule type="cellIs" dxfId="202" priority="162" operator="lessThan">
      <formula>3.75</formula>
    </cfRule>
  </conditionalFormatting>
  <conditionalFormatting sqref="H28">
    <cfRule type="cellIs" dxfId="201" priority="161" operator="lessThan">
      <formula>0.5</formula>
    </cfRule>
  </conditionalFormatting>
  <conditionalFormatting sqref="P28">
    <cfRule type="cellIs" dxfId="200" priority="151" operator="lessThan">
      <formula>0.75</formula>
    </cfRule>
  </conditionalFormatting>
  <conditionalFormatting sqref="P29">
    <cfRule type="cellIs" dxfId="199" priority="150" operator="lessThan">
      <formula>0.75</formula>
    </cfRule>
  </conditionalFormatting>
  <conditionalFormatting sqref="O28">
    <cfRule type="cellIs" dxfId="198" priority="133" operator="lessThan">
      <formula>0.75</formula>
    </cfRule>
  </conditionalFormatting>
  <conditionalFormatting sqref="O29">
    <cfRule type="cellIs" dxfId="197" priority="130" operator="lessThan">
      <formula>0.75</formula>
    </cfRule>
  </conditionalFormatting>
  <conditionalFormatting sqref="P55">
    <cfRule type="cellIs" dxfId="196" priority="123" operator="lessThan">
      <formula>0.75</formula>
    </cfRule>
  </conditionalFormatting>
  <conditionalFormatting sqref="P56">
    <cfRule type="cellIs" dxfId="195" priority="122" operator="lessThan">
      <formula>0.75</formula>
    </cfRule>
  </conditionalFormatting>
  <conditionalFormatting sqref="P55:P56">
    <cfRule type="cellIs" dxfId="194" priority="121" operator="between">
      <formula>0</formula>
      <formula>0</formula>
    </cfRule>
  </conditionalFormatting>
  <conditionalFormatting sqref="P82">
    <cfRule type="cellIs" dxfId="193" priority="111" operator="lessThan">
      <formula>0.75</formula>
    </cfRule>
  </conditionalFormatting>
  <conditionalFormatting sqref="P83">
    <cfRule type="cellIs" dxfId="192" priority="110" operator="lessThan">
      <formula>0.75</formula>
    </cfRule>
  </conditionalFormatting>
  <conditionalFormatting sqref="P82:P83">
    <cfRule type="cellIs" dxfId="191" priority="109" operator="between">
      <formula>0</formula>
      <formula>0</formula>
    </cfRule>
  </conditionalFormatting>
  <conditionalFormatting sqref="P109">
    <cfRule type="cellIs" dxfId="190" priority="99" operator="lessThan">
      <formula>0.75</formula>
    </cfRule>
  </conditionalFormatting>
  <conditionalFormatting sqref="P110">
    <cfRule type="cellIs" dxfId="189" priority="98" operator="lessThan">
      <formula>0.75</formula>
    </cfRule>
  </conditionalFormatting>
  <conditionalFormatting sqref="P109:P110">
    <cfRule type="cellIs" dxfId="188" priority="97" operator="between">
      <formula>0</formula>
      <formula>0</formula>
    </cfRule>
  </conditionalFormatting>
  <conditionalFormatting sqref="P136">
    <cfRule type="cellIs" dxfId="187" priority="87" operator="lessThan">
      <formula>0.75</formula>
    </cfRule>
  </conditionalFormatting>
  <conditionalFormatting sqref="P137">
    <cfRule type="cellIs" dxfId="186" priority="86" operator="lessThan">
      <formula>0.75</formula>
    </cfRule>
  </conditionalFormatting>
  <conditionalFormatting sqref="P136:P137">
    <cfRule type="cellIs" dxfId="185" priority="85" operator="between">
      <formula>0</formula>
      <formula>0</formula>
    </cfRule>
  </conditionalFormatting>
  <conditionalFormatting sqref="H55">
    <cfRule type="cellIs" dxfId="184" priority="70" operator="lessThan">
      <formula>0.5</formula>
    </cfRule>
  </conditionalFormatting>
  <conditionalFormatting sqref="H56">
    <cfRule type="cellIs" dxfId="183" priority="69" operator="lessThan">
      <formula>0.5</formula>
    </cfRule>
  </conditionalFormatting>
  <conditionalFormatting sqref="O55">
    <cfRule type="cellIs" dxfId="182" priority="68" operator="lessThan">
      <formula>0.75</formula>
    </cfRule>
  </conditionalFormatting>
  <conditionalFormatting sqref="O56">
    <cfRule type="cellIs" dxfId="181" priority="67" operator="lessThan">
      <formula>0.75</formula>
    </cfRule>
  </conditionalFormatting>
  <conditionalFormatting sqref="H82">
    <cfRule type="cellIs" dxfId="180" priority="61" operator="lessThan">
      <formula>0.5</formula>
    </cfRule>
  </conditionalFormatting>
  <conditionalFormatting sqref="H83">
    <cfRule type="cellIs" dxfId="179" priority="60" operator="lessThan">
      <formula>0.5</formula>
    </cfRule>
  </conditionalFormatting>
  <conditionalFormatting sqref="O82">
    <cfRule type="cellIs" dxfId="178" priority="59" operator="lessThan">
      <formula>0.75</formula>
    </cfRule>
  </conditionalFormatting>
  <conditionalFormatting sqref="O83">
    <cfRule type="cellIs" dxfId="177" priority="58" operator="lessThan">
      <formula>0.75</formula>
    </cfRule>
  </conditionalFormatting>
  <conditionalFormatting sqref="H109">
    <cfRule type="cellIs" dxfId="176" priority="52" operator="lessThan">
      <formula>0.5</formula>
    </cfRule>
  </conditionalFormatting>
  <conditionalFormatting sqref="H110">
    <cfRule type="cellIs" dxfId="175" priority="51" operator="lessThan">
      <formula>0.5</formula>
    </cfRule>
  </conditionalFormatting>
  <conditionalFormatting sqref="O109">
    <cfRule type="cellIs" dxfId="174" priority="50" operator="lessThan">
      <formula>0.75</formula>
    </cfRule>
  </conditionalFormatting>
  <conditionalFormatting sqref="O110">
    <cfRule type="cellIs" dxfId="173" priority="49" operator="lessThan">
      <formula>0.75</formula>
    </cfRule>
  </conditionalFormatting>
  <conditionalFormatting sqref="H136">
    <cfRule type="cellIs" dxfId="172" priority="43" operator="lessThan">
      <formula>0.5</formula>
    </cfRule>
  </conditionalFormatting>
  <conditionalFormatting sqref="H137">
    <cfRule type="cellIs" dxfId="171" priority="42" operator="lessThan">
      <formula>0.5</formula>
    </cfRule>
  </conditionalFormatting>
  <conditionalFormatting sqref="O136">
    <cfRule type="cellIs" dxfId="170" priority="41" operator="lessThan">
      <formula>0.75</formula>
    </cfRule>
  </conditionalFormatting>
  <conditionalFormatting sqref="O137">
    <cfRule type="cellIs" dxfId="169" priority="40" operator="lessThan">
      <formula>0.75</formula>
    </cfRule>
  </conditionalFormatting>
  <conditionalFormatting sqref="E28:F29">
    <cfRule type="cellIs" dxfId="168" priority="27" operator="lessThan">
      <formula>1</formula>
    </cfRule>
  </conditionalFormatting>
  <conditionalFormatting sqref="E55:F56">
    <cfRule type="cellIs" dxfId="167" priority="26" operator="lessThan">
      <formula>1</formula>
    </cfRule>
  </conditionalFormatting>
  <conditionalFormatting sqref="E82:F83">
    <cfRule type="cellIs" dxfId="166" priority="25" operator="lessThan">
      <formula>1</formula>
    </cfRule>
  </conditionalFormatting>
  <conditionalFormatting sqref="E109:F110">
    <cfRule type="cellIs" dxfId="165" priority="24" operator="lessThan">
      <formula>1</formula>
    </cfRule>
  </conditionalFormatting>
  <conditionalFormatting sqref="E136:F137">
    <cfRule type="cellIs" dxfId="164" priority="23" operator="lessThan">
      <formula>1</formula>
    </cfRule>
  </conditionalFormatting>
  <conditionalFormatting sqref="C115:C135 O115:O131 O88:O104 C88:C108 C61:C81 O61:O77 O34:O50 C34:C54 C7:C27 O7:O23">
    <cfRule type="cellIs" dxfId="163" priority="8" operator="equal">
      <formula>0</formula>
    </cfRule>
  </conditionalFormatting>
  <conditionalFormatting sqref="E143:F143">
    <cfRule type="cellIs" dxfId="162" priority="7" operator="lessThan">
      <formula>8</formula>
    </cfRule>
  </conditionalFormatting>
  <conditionalFormatting sqref="G143">
    <cfRule type="cellIs" dxfId="161" priority="6" operator="lessThan">
      <formula>0.8</formula>
    </cfRule>
  </conditionalFormatting>
  <conditionalFormatting sqref="H143">
    <cfRule type="cellIs" dxfId="160" priority="5" operator="lessThan">
      <formula>2.5</formula>
    </cfRule>
  </conditionalFormatting>
  <conditionalFormatting sqref="I143 K143:M143">
    <cfRule type="cellIs" dxfId="159" priority="4" operator="lessThan">
      <formula>0.5</formula>
    </cfRule>
  </conditionalFormatting>
  <conditionalFormatting sqref="J143">
    <cfRule type="cellIs" dxfId="158" priority="3" operator="lessThan">
      <formula>0.75</formula>
    </cfRule>
  </conditionalFormatting>
  <conditionalFormatting sqref="O143">
    <cfRule type="cellIs" dxfId="157" priority="1" operator="lessThan">
      <formula>3.75</formula>
    </cfRule>
  </conditionalFormatting>
  <dataValidations count="3">
    <dataValidation type="decimal" operator="greaterThanOrEqual" allowBlank="1" showInputMessage="1" showErrorMessage="1" errorTitle="Invalid Data" error="Must be decimal of 0.25 or greater" sqref="E115:G131" xr:uid="{00000000-0002-0000-0200-000000000000}">
      <formula1>0</formula1>
    </dataValidation>
    <dataValidation type="decimal" operator="greaterThanOrEqual" allowBlank="1" showInputMessage="1" showErrorMessage="1" errorTitle="Invalid Data" error="Must be decimal of 0.125 or greater" sqref="H115:N131" xr:uid="{00000000-0002-0000-0200-000001000000}">
      <formula1>0</formula1>
    </dataValidation>
    <dataValidation type="decimal" operator="greaterThanOrEqual" allowBlank="1" showInputMessage="1" showErrorMessage="1" errorTitle="Invalid Data" error="Must be decimal or fraction" sqref="E34:N50 E61:N77 E88:N104 E7:N23" xr:uid="{00000000-0002-0000-0200-000002000000}">
      <formula1>0</formula1>
    </dataValidation>
  </dataValidation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S453"/>
  <sheetViews>
    <sheetView zoomScaleNormal="100" workbookViewId="0">
      <selection activeCell="Y1" sqref="Y1"/>
    </sheetView>
  </sheetViews>
  <sheetFormatPr defaultColWidth="0" defaultRowHeight="14" zeroHeight="1" x14ac:dyDescent="0.3"/>
  <cols>
    <col min="1" max="2" width="7.81640625" style="14" customWidth="1"/>
    <col min="3" max="3" width="30.453125" style="14" customWidth="1"/>
    <col min="4" max="4" width="12.453125" style="230" customWidth="1"/>
    <col min="5" max="5" width="12.1796875" style="14" customWidth="1"/>
    <col min="6" max="6" width="9.81640625" style="14" bestFit="1" customWidth="1"/>
    <col min="7" max="7" width="10.453125" style="14" customWidth="1"/>
    <col min="8" max="9" width="9.1796875" style="14" customWidth="1"/>
    <col min="10" max="10" width="9.453125" style="14" bestFit="1" customWidth="1"/>
    <col min="11" max="11" width="9.81640625" style="14" customWidth="1"/>
    <col min="12" max="13" width="9.453125" style="14" bestFit="1" customWidth="1"/>
    <col min="14" max="15" width="11.81640625" style="14" customWidth="1"/>
    <col min="16" max="16" width="12.1796875" style="14" customWidth="1"/>
    <col min="17" max="25" width="9.1796875" style="14" customWidth="1"/>
    <col min="26" max="71" width="0" style="14" hidden="1" customWidth="1"/>
    <col min="72" max="16384" width="9.1796875" style="14" hidden="1"/>
  </cols>
  <sheetData>
    <row r="1" spans="2:24" ht="13.75" customHeight="1" x14ac:dyDescent="0.3">
      <c r="B1" s="434" t="s">
        <v>56</v>
      </c>
      <c r="C1" s="435"/>
      <c r="D1" s="435"/>
      <c r="E1" s="435"/>
      <c r="F1" s="435"/>
      <c r="G1" s="435"/>
      <c r="H1" s="435"/>
      <c r="I1" s="435"/>
      <c r="J1" s="435"/>
      <c r="K1" s="435"/>
      <c r="L1" s="435"/>
      <c r="M1" s="435"/>
      <c r="N1" s="435"/>
      <c r="O1" s="435"/>
      <c r="P1" s="436"/>
    </row>
    <row r="2" spans="2:24" ht="14.4" customHeight="1" thickBot="1" x14ac:dyDescent="0.35">
      <c r="B2" s="437"/>
      <c r="C2" s="438"/>
      <c r="D2" s="438"/>
      <c r="E2" s="438"/>
      <c r="F2" s="438"/>
      <c r="G2" s="438"/>
      <c r="H2" s="438"/>
      <c r="I2" s="438"/>
      <c r="J2" s="438"/>
      <c r="K2" s="438"/>
      <c r="L2" s="438"/>
      <c r="M2" s="438"/>
      <c r="N2" s="438"/>
      <c r="O2" s="438"/>
      <c r="P2" s="439"/>
    </row>
    <row r="3" spans="2:24" ht="25.5" customHeight="1" thickBot="1" x14ac:dyDescent="0.35">
      <c r="C3" s="17"/>
      <c r="F3" s="397" t="s">
        <v>90</v>
      </c>
      <c r="G3" s="398"/>
      <c r="H3" s="399"/>
      <c r="I3" s="400" t="str">
        <f>'Weekly Menu'!L3</f>
        <v>/ /</v>
      </c>
      <c r="J3" s="401"/>
    </row>
    <row r="4" spans="2:24" ht="25.5" customHeight="1" thickBot="1" x14ac:dyDescent="0.35">
      <c r="C4" s="17"/>
      <c r="F4" s="30"/>
      <c r="G4" s="30"/>
      <c r="H4" s="30"/>
      <c r="I4" s="30"/>
      <c r="J4" s="30"/>
      <c r="R4" s="18"/>
      <c r="S4" s="18"/>
      <c r="T4" s="18"/>
      <c r="U4" s="18"/>
      <c r="V4" s="18"/>
    </row>
    <row r="5" spans="2:24" s="19" customFormat="1" ht="24.75" customHeight="1" thickBot="1" x14ac:dyDescent="0.35">
      <c r="B5" s="411" t="s">
        <v>32</v>
      </c>
      <c r="C5" s="412"/>
      <c r="D5" s="412"/>
      <c r="E5" s="412"/>
      <c r="F5" s="412"/>
      <c r="G5" s="412"/>
      <c r="H5" s="412"/>
      <c r="I5" s="412"/>
      <c r="J5" s="412"/>
      <c r="K5" s="412"/>
      <c r="L5" s="412"/>
      <c r="M5" s="412"/>
      <c r="N5" s="412"/>
      <c r="O5" s="412"/>
      <c r="P5" s="413"/>
      <c r="R5" s="349" t="s">
        <v>99</v>
      </c>
      <c r="S5" s="350"/>
      <c r="T5" s="350"/>
      <c r="U5" s="350"/>
      <c r="V5" s="350"/>
      <c r="W5" s="350"/>
      <c r="X5" s="351"/>
    </row>
    <row r="6" spans="2:24" s="19" customFormat="1" ht="73.5" customHeight="1" thickBot="1" x14ac:dyDescent="0.35">
      <c r="B6" s="444" t="s">
        <v>3</v>
      </c>
      <c r="C6" s="445"/>
      <c r="D6" s="247" t="s">
        <v>37</v>
      </c>
      <c r="E6" s="33" t="s">
        <v>38</v>
      </c>
      <c r="F6" s="33" t="s">
        <v>39</v>
      </c>
      <c r="G6" s="33" t="s">
        <v>112</v>
      </c>
      <c r="H6" s="33" t="s">
        <v>40</v>
      </c>
      <c r="I6" s="21" t="s">
        <v>69</v>
      </c>
      <c r="J6" s="22" t="s">
        <v>70</v>
      </c>
      <c r="K6" s="23" t="s">
        <v>71</v>
      </c>
      <c r="L6" s="24" t="s">
        <v>72</v>
      </c>
      <c r="M6" s="25" t="s">
        <v>73</v>
      </c>
      <c r="N6" s="26" t="s">
        <v>74</v>
      </c>
      <c r="O6" s="33" t="s">
        <v>42</v>
      </c>
      <c r="P6" s="78" t="s">
        <v>41</v>
      </c>
      <c r="R6" s="352"/>
      <c r="S6" s="353"/>
      <c r="T6" s="353"/>
      <c r="U6" s="353"/>
      <c r="V6" s="353"/>
      <c r="W6" s="353"/>
      <c r="X6" s="354"/>
    </row>
    <row r="7" spans="2:24" ht="18" customHeight="1" x14ac:dyDescent="0.3">
      <c r="B7" s="370" t="s">
        <v>60</v>
      </c>
      <c r="C7" s="129">
        <f xml:space="preserve"> 'Weekly Menu'!B5</f>
        <v>0</v>
      </c>
      <c r="D7" s="232"/>
      <c r="E7" s="149"/>
      <c r="F7" s="149"/>
      <c r="G7" s="149"/>
      <c r="H7" s="150"/>
      <c r="I7" s="150"/>
      <c r="J7" s="150"/>
      <c r="K7" s="150"/>
      <c r="L7" s="150"/>
      <c r="M7" s="150"/>
      <c r="N7" s="150"/>
      <c r="O7" s="151">
        <f>SUM(I7, J7,K7,L7,M7,N7)</f>
        <v>0</v>
      </c>
      <c r="P7" s="367"/>
      <c r="R7" s="352"/>
      <c r="S7" s="353"/>
      <c r="T7" s="353"/>
      <c r="U7" s="353"/>
      <c r="V7" s="353"/>
      <c r="W7" s="353"/>
      <c r="X7" s="354"/>
    </row>
    <row r="8" spans="2:24" ht="18" customHeight="1" x14ac:dyDescent="0.3">
      <c r="B8" s="371"/>
      <c r="C8" s="69">
        <f xml:space="preserve"> 'Weekly Menu'!B6</f>
        <v>0</v>
      </c>
      <c r="D8" s="233"/>
      <c r="E8" s="61"/>
      <c r="F8" s="64"/>
      <c r="G8" s="64"/>
      <c r="H8" s="65"/>
      <c r="I8" s="65"/>
      <c r="J8" s="65"/>
      <c r="K8" s="65"/>
      <c r="L8" s="65"/>
      <c r="M8" s="65"/>
      <c r="N8" s="65"/>
      <c r="O8" s="152">
        <f t="shared" ref="O8:O23" si="0">SUM(I8, J8,K8,L8,M8,N8)</f>
        <v>0</v>
      </c>
      <c r="P8" s="368"/>
      <c r="R8" s="352"/>
      <c r="S8" s="353"/>
      <c r="T8" s="353"/>
      <c r="U8" s="353"/>
      <c r="V8" s="353"/>
      <c r="W8" s="353"/>
      <c r="X8" s="354"/>
    </row>
    <row r="9" spans="2:24" ht="18" customHeight="1" x14ac:dyDescent="0.3">
      <c r="B9" s="371"/>
      <c r="C9" s="69">
        <f xml:space="preserve"> 'Weekly Menu'!B7</f>
        <v>0</v>
      </c>
      <c r="D9" s="233"/>
      <c r="E9" s="61"/>
      <c r="F9" s="64"/>
      <c r="G9" s="64"/>
      <c r="H9" s="65"/>
      <c r="I9" s="65"/>
      <c r="J9" s="65"/>
      <c r="K9" s="65"/>
      <c r="L9" s="65"/>
      <c r="M9" s="65"/>
      <c r="N9" s="65"/>
      <c r="O9" s="152">
        <f t="shared" si="0"/>
        <v>0</v>
      </c>
      <c r="P9" s="368"/>
      <c r="R9" s="352"/>
      <c r="S9" s="353"/>
      <c r="T9" s="353"/>
      <c r="U9" s="353"/>
      <c r="V9" s="353"/>
      <c r="W9" s="353"/>
      <c r="X9" s="354"/>
    </row>
    <row r="10" spans="2:24" ht="18" customHeight="1" thickBot="1" x14ac:dyDescent="0.35">
      <c r="B10" s="407"/>
      <c r="C10" s="93">
        <f xml:space="preserve"> 'Weekly Menu'!B8</f>
        <v>0</v>
      </c>
      <c r="D10" s="234"/>
      <c r="E10" s="153"/>
      <c r="F10" s="154"/>
      <c r="G10" s="154"/>
      <c r="H10" s="155"/>
      <c r="I10" s="155"/>
      <c r="J10" s="155"/>
      <c r="K10" s="155"/>
      <c r="L10" s="155"/>
      <c r="M10" s="155"/>
      <c r="N10" s="155"/>
      <c r="O10" s="156">
        <f t="shared" si="0"/>
        <v>0</v>
      </c>
      <c r="P10" s="368"/>
      <c r="R10" s="352"/>
      <c r="S10" s="353"/>
      <c r="T10" s="353"/>
      <c r="U10" s="353"/>
      <c r="V10" s="353"/>
      <c r="W10" s="353"/>
      <c r="X10" s="354"/>
    </row>
    <row r="11" spans="2:24" ht="18" customHeight="1" x14ac:dyDescent="0.3">
      <c r="B11" s="370" t="s">
        <v>61</v>
      </c>
      <c r="C11" s="129">
        <f xml:space="preserve"> 'Weekly Menu'!B10</f>
        <v>0</v>
      </c>
      <c r="D11" s="232"/>
      <c r="E11" s="149"/>
      <c r="F11" s="149"/>
      <c r="G11" s="149"/>
      <c r="H11" s="150"/>
      <c r="I11" s="150"/>
      <c r="J11" s="150"/>
      <c r="K11" s="150"/>
      <c r="L11" s="150"/>
      <c r="M11" s="150"/>
      <c r="N11" s="150"/>
      <c r="O11" s="151">
        <f t="shared" si="0"/>
        <v>0</v>
      </c>
      <c r="P11" s="368"/>
      <c r="R11" s="352"/>
      <c r="S11" s="353"/>
      <c r="T11" s="353"/>
      <c r="U11" s="353"/>
      <c r="V11" s="353"/>
      <c r="W11" s="353"/>
      <c r="X11" s="354"/>
    </row>
    <row r="12" spans="2:24" ht="18" customHeight="1" x14ac:dyDescent="0.3">
      <c r="B12" s="371"/>
      <c r="C12" s="69">
        <f xml:space="preserve"> 'Weekly Menu'!B11</f>
        <v>0</v>
      </c>
      <c r="D12" s="233"/>
      <c r="E12" s="61"/>
      <c r="F12" s="64"/>
      <c r="G12" s="64"/>
      <c r="H12" s="65"/>
      <c r="I12" s="65"/>
      <c r="J12" s="65"/>
      <c r="K12" s="65"/>
      <c r="L12" s="65"/>
      <c r="M12" s="65"/>
      <c r="N12" s="65"/>
      <c r="O12" s="152">
        <f t="shared" si="0"/>
        <v>0</v>
      </c>
      <c r="P12" s="368"/>
      <c r="R12" s="352"/>
      <c r="S12" s="353"/>
      <c r="T12" s="353"/>
      <c r="U12" s="353"/>
      <c r="V12" s="353"/>
      <c r="W12" s="353"/>
      <c r="X12" s="354"/>
    </row>
    <row r="13" spans="2:24" ht="18" customHeight="1" x14ac:dyDescent="0.3">
      <c r="B13" s="371"/>
      <c r="C13" s="69">
        <f xml:space="preserve"> 'Weekly Menu'!B12</f>
        <v>0</v>
      </c>
      <c r="D13" s="233"/>
      <c r="E13" s="61"/>
      <c r="F13" s="64"/>
      <c r="G13" s="64"/>
      <c r="H13" s="65"/>
      <c r="I13" s="65"/>
      <c r="J13" s="65"/>
      <c r="K13" s="65"/>
      <c r="L13" s="65"/>
      <c r="M13" s="65"/>
      <c r="N13" s="65"/>
      <c r="O13" s="152">
        <f t="shared" si="0"/>
        <v>0</v>
      </c>
      <c r="P13" s="368"/>
      <c r="R13" s="352"/>
      <c r="S13" s="353"/>
      <c r="T13" s="353"/>
      <c r="U13" s="353"/>
      <c r="V13" s="353"/>
      <c r="W13" s="353"/>
      <c r="X13" s="354"/>
    </row>
    <row r="14" spans="2:24" ht="18" customHeight="1" thickBot="1" x14ac:dyDescent="0.35">
      <c r="B14" s="407"/>
      <c r="C14" s="93">
        <f xml:space="preserve"> 'Weekly Menu'!B13</f>
        <v>0</v>
      </c>
      <c r="D14" s="234"/>
      <c r="E14" s="153"/>
      <c r="F14" s="154"/>
      <c r="G14" s="154"/>
      <c r="H14" s="155"/>
      <c r="I14" s="155"/>
      <c r="J14" s="155"/>
      <c r="K14" s="155"/>
      <c r="L14" s="155"/>
      <c r="M14" s="155"/>
      <c r="N14" s="155"/>
      <c r="O14" s="156">
        <f t="shared" si="0"/>
        <v>0</v>
      </c>
      <c r="P14" s="368"/>
      <c r="R14" s="352"/>
      <c r="S14" s="353"/>
      <c r="T14" s="353"/>
      <c r="U14" s="353"/>
      <c r="V14" s="353"/>
      <c r="W14" s="353"/>
      <c r="X14" s="354"/>
    </row>
    <row r="15" spans="2:24" ht="18" customHeight="1" x14ac:dyDescent="0.3">
      <c r="B15" s="370" t="s">
        <v>96</v>
      </c>
      <c r="C15" s="129">
        <f xml:space="preserve"> 'Weekly Menu'!B15</f>
        <v>0</v>
      </c>
      <c r="D15" s="232"/>
      <c r="E15" s="149"/>
      <c r="F15" s="149"/>
      <c r="G15" s="149"/>
      <c r="H15" s="150"/>
      <c r="I15" s="150"/>
      <c r="J15" s="150"/>
      <c r="K15" s="150"/>
      <c r="L15" s="150"/>
      <c r="M15" s="150"/>
      <c r="N15" s="150"/>
      <c r="O15" s="151">
        <f t="shared" si="0"/>
        <v>0</v>
      </c>
      <c r="P15" s="368"/>
      <c r="R15" s="352"/>
      <c r="S15" s="353"/>
      <c r="T15" s="353"/>
      <c r="U15" s="353"/>
      <c r="V15" s="353"/>
      <c r="W15" s="353"/>
      <c r="X15" s="354"/>
    </row>
    <row r="16" spans="2:24" ht="18" customHeight="1" x14ac:dyDescent="0.3">
      <c r="B16" s="371"/>
      <c r="C16" s="69">
        <f xml:space="preserve"> 'Weekly Menu'!B16</f>
        <v>0</v>
      </c>
      <c r="D16" s="233"/>
      <c r="E16" s="61"/>
      <c r="F16" s="64"/>
      <c r="G16" s="64"/>
      <c r="H16" s="65"/>
      <c r="I16" s="65"/>
      <c r="J16" s="65"/>
      <c r="K16" s="65"/>
      <c r="L16" s="65"/>
      <c r="M16" s="65"/>
      <c r="N16" s="65"/>
      <c r="O16" s="152">
        <f t="shared" si="0"/>
        <v>0</v>
      </c>
      <c r="P16" s="368"/>
      <c r="R16" s="352"/>
      <c r="S16" s="353"/>
      <c r="T16" s="353"/>
      <c r="U16" s="353"/>
      <c r="V16" s="353"/>
      <c r="W16" s="353"/>
      <c r="X16" s="354"/>
    </row>
    <row r="17" spans="2:24" ht="18" customHeight="1" x14ac:dyDescent="0.3">
      <c r="B17" s="371"/>
      <c r="C17" s="69">
        <f xml:space="preserve"> 'Weekly Menu'!B17</f>
        <v>0</v>
      </c>
      <c r="D17" s="233"/>
      <c r="E17" s="61"/>
      <c r="F17" s="64"/>
      <c r="G17" s="64"/>
      <c r="H17" s="65"/>
      <c r="I17" s="65"/>
      <c r="J17" s="65"/>
      <c r="K17" s="65"/>
      <c r="L17" s="65"/>
      <c r="M17" s="65"/>
      <c r="N17" s="65"/>
      <c r="O17" s="152">
        <f t="shared" si="0"/>
        <v>0</v>
      </c>
      <c r="P17" s="368"/>
      <c r="R17" s="352"/>
      <c r="S17" s="353"/>
      <c r="T17" s="353"/>
      <c r="U17" s="353"/>
      <c r="V17" s="353"/>
      <c r="W17" s="353"/>
      <c r="X17" s="354"/>
    </row>
    <row r="18" spans="2:24" ht="18" customHeight="1" x14ac:dyDescent="0.3">
      <c r="B18" s="371"/>
      <c r="C18" s="69">
        <f xml:space="preserve"> 'Weekly Menu'!B18</f>
        <v>0</v>
      </c>
      <c r="D18" s="233"/>
      <c r="E18" s="61"/>
      <c r="F18" s="64"/>
      <c r="G18" s="64"/>
      <c r="H18" s="65"/>
      <c r="I18" s="65"/>
      <c r="J18" s="65"/>
      <c r="K18" s="65"/>
      <c r="L18" s="65"/>
      <c r="M18" s="65"/>
      <c r="N18" s="65"/>
      <c r="O18" s="152">
        <f t="shared" si="0"/>
        <v>0</v>
      </c>
      <c r="P18" s="368"/>
      <c r="R18" s="352"/>
      <c r="S18" s="353"/>
      <c r="T18" s="353"/>
      <c r="U18" s="353"/>
      <c r="V18" s="353"/>
      <c r="W18" s="353"/>
      <c r="X18" s="354"/>
    </row>
    <row r="19" spans="2:24" ht="18" customHeight="1" x14ac:dyDescent="0.3">
      <c r="B19" s="371"/>
      <c r="C19" s="69">
        <f xml:space="preserve"> 'Weekly Menu'!B19</f>
        <v>0</v>
      </c>
      <c r="D19" s="233"/>
      <c r="E19" s="61"/>
      <c r="F19" s="64"/>
      <c r="G19" s="64"/>
      <c r="H19" s="65"/>
      <c r="I19" s="65"/>
      <c r="J19" s="65"/>
      <c r="K19" s="65"/>
      <c r="L19" s="65"/>
      <c r="M19" s="65"/>
      <c r="N19" s="65"/>
      <c r="O19" s="152">
        <f t="shared" si="0"/>
        <v>0</v>
      </c>
      <c r="P19" s="368"/>
      <c r="R19" s="352"/>
      <c r="S19" s="353"/>
      <c r="T19" s="353"/>
      <c r="U19" s="353"/>
      <c r="V19" s="353"/>
      <c r="W19" s="353"/>
      <c r="X19" s="354"/>
    </row>
    <row r="20" spans="2:24" ht="18" customHeight="1" x14ac:dyDescent="0.3">
      <c r="B20" s="371"/>
      <c r="C20" s="69">
        <f xml:space="preserve"> 'Weekly Menu'!B21</f>
        <v>0</v>
      </c>
      <c r="D20" s="233"/>
      <c r="E20" s="61"/>
      <c r="F20" s="64"/>
      <c r="G20" s="64"/>
      <c r="H20" s="65"/>
      <c r="I20" s="65"/>
      <c r="J20" s="65"/>
      <c r="K20" s="65"/>
      <c r="L20" s="65"/>
      <c r="M20" s="65"/>
      <c r="N20" s="65"/>
      <c r="O20" s="152">
        <f t="shared" si="0"/>
        <v>0</v>
      </c>
      <c r="P20" s="368"/>
      <c r="R20" s="352"/>
      <c r="S20" s="353"/>
      <c r="T20" s="353"/>
      <c r="U20" s="353"/>
      <c r="V20" s="353"/>
      <c r="W20" s="353"/>
      <c r="X20" s="354"/>
    </row>
    <row r="21" spans="2:24" ht="18" customHeight="1" x14ac:dyDescent="0.3">
      <c r="B21" s="371"/>
      <c r="C21" s="69">
        <f xml:space="preserve"> 'Weekly Menu'!B22</f>
        <v>0</v>
      </c>
      <c r="D21" s="233"/>
      <c r="E21" s="61"/>
      <c r="F21" s="64"/>
      <c r="G21" s="64"/>
      <c r="H21" s="65"/>
      <c r="I21" s="65"/>
      <c r="J21" s="65"/>
      <c r="K21" s="65"/>
      <c r="L21" s="65"/>
      <c r="M21" s="65"/>
      <c r="N21" s="65"/>
      <c r="O21" s="152">
        <f t="shared" si="0"/>
        <v>0</v>
      </c>
      <c r="P21" s="368"/>
      <c r="R21" s="352"/>
      <c r="S21" s="353"/>
      <c r="T21" s="353"/>
      <c r="U21" s="353"/>
      <c r="V21" s="353"/>
      <c r="W21" s="353"/>
      <c r="X21" s="354"/>
    </row>
    <row r="22" spans="2:24" ht="18" customHeight="1" x14ac:dyDescent="0.3">
      <c r="B22" s="371"/>
      <c r="C22" s="69">
        <f xml:space="preserve"> 'Weekly Menu'!B23</f>
        <v>0</v>
      </c>
      <c r="D22" s="233"/>
      <c r="E22" s="61"/>
      <c r="F22" s="64"/>
      <c r="G22" s="64"/>
      <c r="H22" s="65"/>
      <c r="I22" s="65"/>
      <c r="J22" s="65"/>
      <c r="K22" s="65"/>
      <c r="L22" s="65"/>
      <c r="M22" s="65"/>
      <c r="N22" s="65"/>
      <c r="O22" s="152">
        <f t="shared" si="0"/>
        <v>0</v>
      </c>
      <c r="P22" s="368"/>
      <c r="R22" s="352"/>
      <c r="S22" s="353"/>
      <c r="T22" s="353"/>
      <c r="U22" s="353"/>
      <c r="V22" s="353"/>
      <c r="W22" s="353"/>
      <c r="X22" s="354"/>
    </row>
    <row r="23" spans="2:24" ht="18" customHeight="1" thickBot="1" x14ac:dyDescent="0.35">
      <c r="B23" s="407"/>
      <c r="C23" s="93">
        <f xml:space="preserve"> 'Weekly Menu'!B24</f>
        <v>0</v>
      </c>
      <c r="D23" s="234"/>
      <c r="E23" s="153"/>
      <c r="F23" s="154"/>
      <c r="G23" s="154"/>
      <c r="H23" s="155"/>
      <c r="I23" s="155"/>
      <c r="J23" s="155"/>
      <c r="K23" s="155"/>
      <c r="L23" s="155"/>
      <c r="M23" s="155"/>
      <c r="N23" s="155"/>
      <c r="O23" s="156">
        <f t="shared" si="0"/>
        <v>0</v>
      </c>
      <c r="P23" s="368"/>
      <c r="R23" s="352"/>
      <c r="S23" s="353"/>
      <c r="T23" s="353"/>
      <c r="U23" s="353"/>
      <c r="V23" s="353"/>
      <c r="W23" s="353"/>
      <c r="X23" s="354"/>
    </row>
    <row r="24" spans="2:24" ht="18" customHeight="1" x14ac:dyDescent="0.3">
      <c r="B24" s="370" t="s">
        <v>95</v>
      </c>
      <c r="C24" s="189">
        <f xml:space="preserve"> 'Weekly Menu'!B26</f>
        <v>0</v>
      </c>
      <c r="D24" s="379" t="s">
        <v>45</v>
      </c>
      <c r="E24" s="382"/>
      <c r="F24" s="383"/>
      <c r="G24" s="383"/>
      <c r="H24" s="383"/>
      <c r="I24" s="383"/>
      <c r="J24" s="383"/>
      <c r="K24" s="383"/>
      <c r="L24" s="383"/>
      <c r="M24" s="383"/>
      <c r="N24" s="383"/>
      <c r="O24" s="440"/>
      <c r="P24" s="443">
        <v>1</v>
      </c>
      <c r="R24" s="352"/>
      <c r="S24" s="353"/>
      <c r="T24" s="353"/>
      <c r="U24" s="353"/>
      <c r="V24" s="353"/>
      <c r="W24" s="353"/>
      <c r="X24" s="354"/>
    </row>
    <row r="25" spans="2:24" ht="18" customHeight="1" thickBot="1" x14ac:dyDescent="0.35">
      <c r="B25" s="371"/>
      <c r="C25" s="136">
        <f xml:space="preserve"> 'Weekly Menu'!B27</f>
        <v>0</v>
      </c>
      <c r="D25" s="380"/>
      <c r="E25" s="385"/>
      <c r="F25" s="386"/>
      <c r="G25" s="386"/>
      <c r="H25" s="386"/>
      <c r="I25" s="386"/>
      <c r="J25" s="386"/>
      <c r="K25" s="386"/>
      <c r="L25" s="386"/>
      <c r="M25" s="386"/>
      <c r="N25" s="386"/>
      <c r="O25" s="441"/>
      <c r="P25" s="443"/>
      <c r="R25" s="355"/>
      <c r="S25" s="356"/>
      <c r="T25" s="356"/>
      <c r="U25" s="356"/>
      <c r="V25" s="356"/>
      <c r="W25" s="356"/>
      <c r="X25" s="357"/>
    </row>
    <row r="26" spans="2:24" ht="18" customHeight="1" x14ac:dyDescent="0.3">
      <c r="B26" s="371"/>
      <c r="C26" s="136">
        <f xml:space="preserve"> 'Weekly Menu'!B28</f>
        <v>0</v>
      </c>
      <c r="D26" s="380"/>
      <c r="E26" s="385"/>
      <c r="F26" s="386"/>
      <c r="G26" s="386"/>
      <c r="H26" s="386"/>
      <c r="I26" s="386"/>
      <c r="J26" s="386"/>
      <c r="K26" s="386"/>
      <c r="L26" s="386"/>
      <c r="M26" s="386"/>
      <c r="N26" s="386"/>
      <c r="O26" s="441"/>
      <c r="P26" s="443"/>
    </row>
    <row r="27" spans="2:24" ht="18" customHeight="1" thickBot="1" x14ac:dyDescent="0.35">
      <c r="B27" s="407"/>
      <c r="C27" s="190">
        <f xml:space="preserve"> 'Weekly Menu'!B29</f>
        <v>0</v>
      </c>
      <c r="D27" s="381"/>
      <c r="E27" s="388"/>
      <c r="F27" s="389"/>
      <c r="G27" s="389"/>
      <c r="H27" s="389"/>
      <c r="I27" s="389"/>
      <c r="J27" s="389"/>
      <c r="K27" s="389"/>
      <c r="L27" s="389"/>
      <c r="M27" s="389"/>
      <c r="N27" s="389"/>
      <c r="O27" s="442"/>
      <c r="P27" s="443"/>
    </row>
    <row r="28" spans="2:24" ht="17.25" customHeight="1" x14ac:dyDescent="0.3">
      <c r="B28" s="432" t="s">
        <v>43</v>
      </c>
      <c r="C28" s="433"/>
      <c r="D28" s="248" t="s">
        <v>60</v>
      </c>
      <c r="E28" s="45">
        <f>SUM(E7:E10, E15:E23)</f>
        <v>0</v>
      </c>
      <c r="F28" s="45">
        <f>SUM(F7:F10, F15:F23)</f>
        <v>0</v>
      </c>
      <c r="G28" s="45">
        <f>SUM(G7:G10, G15:G23)</f>
        <v>0</v>
      </c>
      <c r="H28" s="45">
        <f>SUM(H7:H10, H15:H23)</f>
        <v>0</v>
      </c>
      <c r="I28" s="45">
        <f>SUM(I7:I10, I15:I23)</f>
        <v>0</v>
      </c>
      <c r="J28" s="45">
        <f t="shared" ref="J28:O28" si="1">SUM(J7:J10, J15:J23)</f>
        <v>0</v>
      </c>
      <c r="K28" s="45">
        <f t="shared" si="1"/>
        <v>0</v>
      </c>
      <c r="L28" s="45">
        <f t="shared" si="1"/>
        <v>0</v>
      </c>
      <c r="M28" s="45">
        <f t="shared" si="1"/>
        <v>0</v>
      </c>
      <c r="N28" s="45">
        <f t="shared" si="1"/>
        <v>0</v>
      </c>
      <c r="O28" s="45">
        <f t="shared" si="1"/>
        <v>0</v>
      </c>
      <c r="P28" s="66">
        <v>1</v>
      </c>
      <c r="R28" s="358" t="s">
        <v>81</v>
      </c>
      <c r="S28" s="359"/>
      <c r="T28" s="359"/>
      <c r="U28" s="359"/>
      <c r="V28" s="359"/>
      <c r="W28" s="359"/>
      <c r="X28" s="360"/>
    </row>
    <row r="29" spans="2:24" ht="17.25" customHeight="1" thickBot="1" x14ac:dyDescent="0.35">
      <c r="B29" s="429"/>
      <c r="C29" s="431"/>
      <c r="D29" s="249" t="s">
        <v>61</v>
      </c>
      <c r="E29" s="183">
        <f t="shared" ref="E29:O29" si="2">SUM(E11:E23)</f>
        <v>0</v>
      </c>
      <c r="F29" s="183">
        <f t="shared" si="2"/>
        <v>0</v>
      </c>
      <c r="G29" s="183">
        <f>SUM(G11:G23)</f>
        <v>0</v>
      </c>
      <c r="H29" s="183">
        <f t="shared" si="2"/>
        <v>0</v>
      </c>
      <c r="I29" s="183">
        <f t="shared" si="2"/>
        <v>0</v>
      </c>
      <c r="J29" s="183">
        <f t="shared" si="2"/>
        <v>0</v>
      </c>
      <c r="K29" s="183">
        <f t="shared" si="2"/>
        <v>0</v>
      </c>
      <c r="L29" s="183">
        <f t="shared" si="2"/>
        <v>0</v>
      </c>
      <c r="M29" s="183">
        <f t="shared" si="2"/>
        <v>0</v>
      </c>
      <c r="N29" s="183">
        <f t="shared" si="2"/>
        <v>0</v>
      </c>
      <c r="O29" s="183">
        <f t="shared" si="2"/>
        <v>0</v>
      </c>
      <c r="P29" s="185">
        <v>1</v>
      </c>
      <c r="R29" s="361"/>
      <c r="S29" s="362"/>
      <c r="T29" s="362"/>
      <c r="U29" s="362"/>
      <c r="V29" s="362"/>
      <c r="W29" s="362"/>
      <c r="X29" s="363"/>
    </row>
    <row r="30" spans="2:24" ht="18" customHeight="1" thickBot="1" x14ac:dyDescent="0.35">
      <c r="B30" s="429" t="s">
        <v>50</v>
      </c>
      <c r="C30" s="430"/>
      <c r="D30" s="431"/>
      <c r="E30" s="214" t="s">
        <v>44</v>
      </c>
      <c r="F30" s="214" t="s">
        <v>44</v>
      </c>
      <c r="G30" s="223" t="s">
        <v>98</v>
      </c>
      <c r="H30" s="214" t="s">
        <v>47</v>
      </c>
      <c r="I30" s="446" t="s">
        <v>62</v>
      </c>
      <c r="J30" s="446"/>
      <c r="K30" s="446"/>
      <c r="L30" s="446"/>
      <c r="M30" s="446"/>
      <c r="N30" s="446"/>
      <c r="O30" s="191" t="s">
        <v>46</v>
      </c>
      <c r="P30" s="192" t="s">
        <v>45</v>
      </c>
      <c r="R30" s="361"/>
      <c r="S30" s="362"/>
      <c r="T30" s="362"/>
      <c r="U30" s="362"/>
      <c r="V30" s="362"/>
      <c r="W30" s="362"/>
      <c r="X30" s="363"/>
    </row>
    <row r="31" spans="2:24" ht="17.25" customHeight="1" thickBot="1" x14ac:dyDescent="0.35">
      <c r="C31" s="29"/>
      <c r="D31" s="238"/>
      <c r="E31" s="29"/>
      <c r="F31" s="29"/>
      <c r="G31" s="30"/>
      <c r="H31" s="29"/>
      <c r="I31" s="29"/>
      <c r="J31" s="29"/>
      <c r="K31" s="29"/>
      <c r="L31" s="29"/>
      <c r="M31" s="29"/>
      <c r="N31" s="29"/>
      <c r="O31" s="29"/>
      <c r="P31" s="29"/>
      <c r="R31" s="361"/>
      <c r="S31" s="362"/>
      <c r="T31" s="362"/>
      <c r="U31" s="362"/>
      <c r="V31" s="362"/>
      <c r="W31" s="362"/>
      <c r="X31" s="363"/>
    </row>
    <row r="32" spans="2:24" ht="25.5" customHeight="1" thickBot="1" x14ac:dyDescent="0.35">
      <c r="B32" s="411" t="s">
        <v>33</v>
      </c>
      <c r="C32" s="412"/>
      <c r="D32" s="412"/>
      <c r="E32" s="412"/>
      <c r="F32" s="412"/>
      <c r="G32" s="412"/>
      <c r="H32" s="412"/>
      <c r="I32" s="412"/>
      <c r="J32" s="412"/>
      <c r="K32" s="412"/>
      <c r="L32" s="412"/>
      <c r="M32" s="412"/>
      <c r="N32" s="412"/>
      <c r="O32" s="412"/>
      <c r="P32" s="413"/>
      <c r="R32" s="361"/>
      <c r="S32" s="362"/>
      <c r="T32" s="362"/>
      <c r="U32" s="362"/>
      <c r="V32" s="362"/>
      <c r="W32" s="362"/>
      <c r="X32" s="363"/>
    </row>
    <row r="33" spans="2:24" ht="73.5" customHeight="1" thickBot="1" x14ac:dyDescent="0.35">
      <c r="B33" s="444" t="s">
        <v>3</v>
      </c>
      <c r="C33" s="445"/>
      <c r="D33" s="247" t="s">
        <v>37</v>
      </c>
      <c r="E33" s="33" t="s">
        <v>38</v>
      </c>
      <c r="F33" s="33" t="s">
        <v>39</v>
      </c>
      <c r="G33" s="33" t="s">
        <v>112</v>
      </c>
      <c r="H33" s="33" t="s">
        <v>40</v>
      </c>
      <c r="I33" s="21" t="s">
        <v>69</v>
      </c>
      <c r="J33" s="22" t="s">
        <v>70</v>
      </c>
      <c r="K33" s="23" t="s">
        <v>71</v>
      </c>
      <c r="L33" s="24" t="s">
        <v>72</v>
      </c>
      <c r="M33" s="25" t="s">
        <v>73</v>
      </c>
      <c r="N33" s="26" t="s">
        <v>74</v>
      </c>
      <c r="O33" s="33" t="s">
        <v>42</v>
      </c>
      <c r="P33" s="78" t="s">
        <v>41</v>
      </c>
      <c r="R33" s="361"/>
      <c r="S33" s="362"/>
      <c r="T33" s="362"/>
      <c r="U33" s="362"/>
      <c r="V33" s="362"/>
      <c r="W33" s="362"/>
      <c r="X33" s="363"/>
    </row>
    <row r="34" spans="2:24" ht="18" customHeight="1" x14ac:dyDescent="0.3">
      <c r="B34" s="453" t="s">
        <v>60</v>
      </c>
      <c r="C34" s="129">
        <f xml:space="preserve"> 'Weekly Menu'!C5</f>
        <v>0</v>
      </c>
      <c r="D34" s="232"/>
      <c r="E34" s="149"/>
      <c r="F34" s="149"/>
      <c r="G34" s="149"/>
      <c r="H34" s="150"/>
      <c r="I34" s="150"/>
      <c r="J34" s="150"/>
      <c r="K34" s="150"/>
      <c r="L34" s="150"/>
      <c r="M34" s="150"/>
      <c r="N34" s="150"/>
      <c r="O34" s="151">
        <f>SUM(I34, J34,K34,L34,M34,N34)</f>
        <v>0</v>
      </c>
      <c r="P34" s="367"/>
      <c r="R34" s="361"/>
      <c r="S34" s="362"/>
      <c r="T34" s="362"/>
      <c r="U34" s="362"/>
      <c r="V34" s="362"/>
      <c r="W34" s="362"/>
      <c r="X34" s="363"/>
    </row>
    <row r="35" spans="2:24" ht="18" customHeight="1" thickBot="1" x14ac:dyDescent="0.35">
      <c r="B35" s="454"/>
      <c r="C35" s="68">
        <f xml:space="preserve"> 'Weekly Menu'!C6</f>
        <v>0</v>
      </c>
      <c r="D35" s="240"/>
      <c r="E35" s="64"/>
      <c r="F35" s="64"/>
      <c r="G35" s="64"/>
      <c r="H35" s="65"/>
      <c r="I35" s="65"/>
      <c r="J35" s="65"/>
      <c r="K35" s="65"/>
      <c r="L35" s="65"/>
      <c r="M35" s="65"/>
      <c r="N35" s="65"/>
      <c r="O35" s="152">
        <f t="shared" ref="O35:O50" si="3">SUM(I35, J35,K35,L35,M35,N35)</f>
        <v>0</v>
      </c>
      <c r="P35" s="368"/>
      <c r="R35" s="364"/>
      <c r="S35" s="365"/>
      <c r="T35" s="365"/>
      <c r="U35" s="365"/>
      <c r="V35" s="365"/>
      <c r="W35" s="365"/>
      <c r="X35" s="366"/>
    </row>
    <row r="36" spans="2:24" ht="18" customHeight="1" x14ac:dyDescent="0.3">
      <c r="B36" s="454"/>
      <c r="C36" s="68">
        <f xml:space="preserve"> 'Weekly Menu'!C7</f>
        <v>0</v>
      </c>
      <c r="D36" s="240"/>
      <c r="E36" s="64"/>
      <c r="F36" s="64"/>
      <c r="G36" s="64"/>
      <c r="H36" s="65"/>
      <c r="I36" s="65"/>
      <c r="J36" s="65"/>
      <c r="K36" s="65"/>
      <c r="L36" s="65"/>
      <c r="M36" s="65"/>
      <c r="N36" s="65"/>
      <c r="O36" s="152">
        <f t="shared" si="3"/>
        <v>0</v>
      </c>
      <c r="P36" s="368"/>
    </row>
    <row r="37" spans="2:24" ht="18" customHeight="1" thickBot="1" x14ac:dyDescent="0.35">
      <c r="B37" s="455"/>
      <c r="C37" s="132">
        <f xml:space="preserve"> 'Weekly Menu'!C8</f>
        <v>0</v>
      </c>
      <c r="D37" s="241"/>
      <c r="E37" s="154"/>
      <c r="F37" s="154"/>
      <c r="G37" s="154"/>
      <c r="H37" s="155"/>
      <c r="I37" s="155"/>
      <c r="J37" s="155"/>
      <c r="K37" s="155"/>
      <c r="L37" s="155"/>
      <c r="M37" s="155"/>
      <c r="N37" s="155"/>
      <c r="O37" s="156">
        <f t="shared" si="3"/>
        <v>0</v>
      </c>
      <c r="P37" s="368"/>
    </row>
    <row r="38" spans="2:24" ht="18" customHeight="1" x14ac:dyDescent="0.3">
      <c r="B38" s="370" t="s">
        <v>61</v>
      </c>
      <c r="C38" s="129">
        <f xml:space="preserve"> 'Weekly Menu'!C10</f>
        <v>0</v>
      </c>
      <c r="D38" s="232"/>
      <c r="E38" s="149"/>
      <c r="F38" s="149"/>
      <c r="G38" s="149"/>
      <c r="H38" s="150"/>
      <c r="I38" s="150"/>
      <c r="J38" s="150"/>
      <c r="K38" s="150"/>
      <c r="L38" s="150"/>
      <c r="M38" s="150"/>
      <c r="N38" s="150"/>
      <c r="O38" s="151">
        <f t="shared" si="3"/>
        <v>0</v>
      </c>
      <c r="P38" s="368"/>
    </row>
    <row r="39" spans="2:24" ht="18" customHeight="1" x14ac:dyDescent="0.3">
      <c r="B39" s="371"/>
      <c r="C39" s="69">
        <f xml:space="preserve"> 'Weekly Menu'!C11</f>
        <v>0</v>
      </c>
      <c r="D39" s="240"/>
      <c r="E39" s="64"/>
      <c r="F39" s="64"/>
      <c r="G39" s="64"/>
      <c r="H39" s="65"/>
      <c r="I39" s="65"/>
      <c r="J39" s="65"/>
      <c r="K39" s="65"/>
      <c r="L39" s="65"/>
      <c r="M39" s="65"/>
      <c r="N39" s="65"/>
      <c r="O39" s="152">
        <f t="shared" si="3"/>
        <v>0</v>
      </c>
      <c r="P39" s="368"/>
    </row>
    <row r="40" spans="2:24" ht="18" customHeight="1" x14ac:dyDescent="0.3">
      <c r="B40" s="371"/>
      <c r="C40" s="69">
        <f xml:space="preserve"> 'Weekly Menu'!C12</f>
        <v>0</v>
      </c>
      <c r="D40" s="240"/>
      <c r="E40" s="64"/>
      <c r="F40" s="64"/>
      <c r="G40" s="64"/>
      <c r="H40" s="65"/>
      <c r="I40" s="65"/>
      <c r="J40" s="65"/>
      <c r="K40" s="65"/>
      <c r="L40" s="65"/>
      <c r="M40" s="65"/>
      <c r="N40" s="65"/>
      <c r="O40" s="152">
        <f t="shared" si="3"/>
        <v>0</v>
      </c>
      <c r="P40" s="368"/>
    </row>
    <row r="41" spans="2:24" ht="18" customHeight="1" thickBot="1" x14ac:dyDescent="0.35">
      <c r="B41" s="407"/>
      <c r="C41" s="93">
        <f xml:space="preserve"> 'Weekly Menu'!C13</f>
        <v>0</v>
      </c>
      <c r="D41" s="241"/>
      <c r="E41" s="154"/>
      <c r="F41" s="154"/>
      <c r="G41" s="154"/>
      <c r="H41" s="155"/>
      <c r="I41" s="155"/>
      <c r="J41" s="155"/>
      <c r="K41" s="155"/>
      <c r="L41" s="155"/>
      <c r="M41" s="155"/>
      <c r="N41" s="155"/>
      <c r="O41" s="156">
        <f t="shared" si="3"/>
        <v>0</v>
      </c>
      <c r="P41" s="368"/>
    </row>
    <row r="42" spans="2:24" ht="18" customHeight="1" x14ac:dyDescent="0.3">
      <c r="B42" s="370" t="s">
        <v>96</v>
      </c>
      <c r="C42" s="129">
        <f xml:space="preserve"> 'Weekly Menu'!C15</f>
        <v>0</v>
      </c>
      <c r="D42" s="232"/>
      <c r="E42" s="149"/>
      <c r="F42" s="149"/>
      <c r="G42" s="149"/>
      <c r="H42" s="150"/>
      <c r="I42" s="150"/>
      <c r="J42" s="150"/>
      <c r="K42" s="150"/>
      <c r="L42" s="150"/>
      <c r="M42" s="150"/>
      <c r="N42" s="150"/>
      <c r="O42" s="151">
        <f t="shared" si="3"/>
        <v>0</v>
      </c>
      <c r="P42" s="368"/>
    </row>
    <row r="43" spans="2:24" ht="18" customHeight="1" x14ac:dyDescent="0.3">
      <c r="B43" s="371"/>
      <c r="C43" s="69">
        <f xml:space="preserve"> 'Weekly Menu'!C16</f>
        <v>0</v>
      </c>
      <c r="D43" s="240"/>
      <c r="E43" s="64"/>
      <c r="F43" s="64"/>
      <c r="G43" s="64"/>
      <c r="H43" s="65"/>
      <c r="I43" s="65"/>
      <c r="J43" s="65"/>
      <c r="K43" s="65"/>
      <c r="L43" s="65"/>
      <c r="M43" s="65"/>
      <c r="N43" s="65"/>
      <c r="O43" s="152">
        <f t="shared" si="3"/>
        <v>0</v>
      </c>
      <c r="P43" s="368"/>
    </row>
    <row r="44" spans="2:24" ht="18" customHeight="1" x14ac:dyDescent="0.3">
      <c r="B44" s="371"/>
      <c r="C44" s="69">
        <f xml:space="preserve"> 'Weekly Menu'!C17</f>
        <v>0</v>
      </c>
      <c r="D44" s="240"/>
      <c r="E44" s="64"/>
      <c r="F44" s="64"/>
      <c r="G44" s="64"/>
      <c r="H44" s="65"/>
      <c r="I44" s="65"/>
      <c r="J44" s="65"/>
      <c r="K44" s="65"/>
      <c r="L44" s="65"/>
      <c r="M44" s="65"/>
      <c r="N44" s="65"/>
      <c r="O44" s="152">
        <f t="shared" si="3"/>
        <v>0</v>
      </c>
      <c r="P44" s="368"/>
    </row>
    <row r="45" spans="2:24" ht="18" customHeight="1" x14ac:dyDescent="0.3">
      <c r="B45" s="371"/>
      <c r="C45" s="69">
        <f xml:space="preserve"> 'Weekly Menu'!C18</f>
        <v>0</v>
      </c>
      <c r="D45" s="240"/>
      <c r="E45" s="64"/>
      <c r="F45" s="64"/>
      <c r="G45" s="64"/>
      <c r="H45" s="65"/>
      <c r="I45" s="65"/>
      <c r="J45" s="65"/>
      <c r="K45" s="65"/>
      <c r="L45" s="65"/>
      <c r="M45" s="65"/>
      <c r="N45" s="65"/>
      <c r="O45" s="152">
        <f t="shared" si="3"/>
        <v>0</v>
      </c>
      <c r="P45" s="368"/>
    </row>
    <row r="46" spans="2:24" ht="18" customHeight="1" x14ac:dyDescent="0.3">
      <c r="B46" s="371"/>
      <c r="C46" s="69">
        <f xml:space="preserve"> 'Weekly Menu'!C19</f>
        <v>0</v>
      </c>
      <c r="D46" s="240"/>
      <c r="E46" s="64"/>
      <c r="F46" s="64"/>
      <c r="G46" s="64"/>
      <c r="H46" s="65"/>
      <c r="I46" s="65"/>
      <c r="J46" s="65"/>
      <c r="K46" s="65"/>
      <c r="L46" s="65"/>
      <c r="M46" s="65"/>
      <c r="N46" s="65"/>
      <c r="O46" s="152">
        <f t="shared" si="3"/>
        <v>0</v>
      </c>
      <c r="P46" s="368"/>
    </row>
    <row r="47" spans="2:24" ht="18" customHeight="1" x14ac:dyDescent="0.3">
      <c r="B47" s="371"/>
      <c r="C47" s="69">
        <f xml:space="preserve"> 'Weekly Menu'!C21</f>
        <v>0</v>
      </c>
      <c r="D47" s="240"/>
      <c r="E47" s="64"/>
      <c r="F47" s="64"/>
      <c r="G47" s="64"/>
      <c r="H47" s="65"/>
      <c r="I47" s="65"/>
      <c r="J47" s="65"/>
      <c r="K47" s="65"/>
      <c r="L47" s="65"/>
      <c r="M47" s="65"/>
      <c r="N47" s="65"/>
      <c r="O47" s="152">
        <f t="shared" si="3"/>
        <v>0</v>
      </c>
      <c r="P47" s="368"/>
    </row>
    <row r="48" spans="2:24" ht="18" customHeight="1" x14ac:dyDescent="0.3">
      <c r="B48" s="371"/>
      <c r="C48" s="69">
        <f xml:space="preserve"> 'Weekly Menu'!C22</f>
        <v>0</v>
      </c>
      <c r="D48" s="240"/>
      <c r="E48" s="64"/>
      <c r="F48" s="64"/>
      <c r="G48" s="64"/>
      <c r="H48" s="65"/>
      <c r="I48" s="65"/>
      <c r="J48" s="65"/>
      <c r="K48" s="65"/>
      <c r="L48" s="65"/>
      <c r="M48" s="65"/>
      <c r="N48" s="65"/>
      <c r="O48" s="152">
        <f t="shared" si="3"/>
        <v>0</v>
      </c>
      <c r="P48" s="368"/>
    </row>
    <row r="49" spans="2:16" ht="18" customHeight="1" x14ac:dyDescent="0.3">
      <c r="B49" s="371"/>
      <c r="C49" s="69">
        <f xml:space="preserve"> 'Weekly Menu'!C23</f>
        <v>0</v>
      </c>
      <c r="D49" s="240"/>
      <c r="E49" s="64"/>
      <c r="F49" s="64"/>
      <c r="G49" s="64"/>
      <c r="H49" s="65"/>
      <c r="I49" s="65"/>
      <c r="J49" s="65"/>
      <c r="K49" s="65"/>
      <c r="L49" s="65"/>
      <c r="M49" s="65"/>
      <c r="N49" s="65"/>
      <c r="O49" s="152">
        <f t="shared" si="3"/>
        <v>0</v>
      </c>
      <c r="P49" s="368"/>
    </row>
    <row r="50" spans="2:16" ht="18" customHeight="1" thickBot="1" x14ac:dyDescent="0.35">
      <c r="B50" s="407"/>
      <c r="C50" s="93">
        <f xml:space="preserve"> 'Weekly Menu'!C24</f>
        <v>0</v>
      </c>
      <c r="D50" s="241"/>
      <c r="E50" s="154"/>
      <c r="F50" s="154"/>
      <c r="G50" s="154"/>
      <c r="H50" s="155"/>
      <c r="I50" s="155"/>
      <c r="J50" s="155"/>
      <c r="K50" s="155"/>
      <c r="L50" s="155"/>
      <c r="M50" s="155"/>
      <c r="N50" s="155"/>
      <c r="O50" s="156">
        <f t="shared" si="3"/>
        <v>0</v>
      </c>
      <c r="P50" s="368"/>
    </row>
    <row r="51" spans="2:16" ht="18" customHeight="1" x14ac:dyDescent="0.3">
      <c r="B51" s="370" t="s">
        <v>95</v>
      </c>
      <c r="C51" s="189">
        <f xml:space="preserve"> 'Weekly Menu'!C26</f>
        <v>0</v>
      </c>
      <c r="D51" s="379" t="s">
        <v>45</v>
      </c>
      <c r="E51" s="382"/>
      <c r="F51" s="383"/>
      <c r="G51" s="383"/>
      <c r="H51" s="383"/>
      <c r="I51" s="383"/>
      <c r="J51" s="383"/>
      <c r="K51" s="383"/>
      <c r="L51" s="383"/>
      <c r="M51" s="383"/>
      <c r="N51" s="383"/>
      <c r="O51" s="440"/>
      <c r="P51" s="443">
        <v>1</v>
      </c>
    </row>
    <row r="52" spans="2:16" ht="18" customHeight="1" x14ac:dyDescent="0.3">
      <c r="B52" s="371"/>
      <c r="C52" s="136">
        <f xml:space="preserve"> 'Weekly Menu'!C27</f>
        <v>0</v>
      </c>
      <c r="D52" s="380"/>
      <c r="E52" s="385"/>
      <c r="F52" s="386"/>
      <c r="G52" s="386"/>
      <c r="H52" s="386"/>
      <c r="I52" s="386"/>
      <c r="J52" s="386"/>
      <c r="K52" s="386"/>
      <c r="L52" s="386"/>
      <c r="M52" s="386"/>
      <c r="N52" s="386"/>
      <c r="O52" s="441"/>
      <c r="P52" s="443"/>
    </row>
    <row r="53" spans="2:16" ht="18" customHeight="1" x14ac:dyDescent="0.3">
      <c r="B53" s="371"/>
      <c r="C53" s="136">
        <f xml:space="preserve"> 'Weekly Menu'!C28</f>
        <v>0</v>
      </c>
      <c r="D53" s="380"/>
      <c r="E53" s="385"/>
      <c r="F53" s="386"/>
      <c r="G53" s="386"/>
      <c r="H53" s="386"/>
      <c r="I53" s="386"/>
      <c r="J53" s="386"/>
      <c r="K53" s="386"/>
      <c r="L53" s="386"/>
      <c r="M53" s="386"/>
      <c r="N53" s="386"/>
      <c r="O53" s="441"/>
      <c r="P53" s="443"/>
    </row>
    <row r="54" spans="2:16" ht="18" customHeight="1" thickBot="1" x14ac:dyDescent="0.35">
      <c r="B54" s="371"/>
      <c r="C54" s="137">
        <f xml:space="preserve"> 'Weekly Menu'!C29</f>
        <v>0</v>
      </c>
      <c r="D54" s="408"/>
      <c r="E54" s="385"/>
      <c r="F54" s="386"/>
      <c r="G54" s="386"/>
      <c r="H54" s="386"/>
      <c r="I54" s="386"/>
      <c r="J54" s="386"/>
      <c r="K54" s="386"/>
      <c r="L54" s="386"/>
      <c r="M54" s="386"/>
      <c r="N54" s="386"/>
      <c r="O54" s="441"/>
      <c r="P54" s="443"/>
    </row>
    <row r="55" spans="2:16" ht="18" customHeight="1" x14ac:dyDescent="0.3">
      <c r="B55" s="432" t="s">
        <v>43</v>
      </c>
      <c r="C55" s="433"/>
      <c r="D55" s="248" t="s">
        <v>60</v>
      </c>
      <c r="E55" s="45">
        <f>SUM(E34:E37, E42:E50)</f>
        <v>0</v>
      </c>
      <c r="F55" s="45">
        <f t="shared" ref="F55:O55" si="4">SUM(F34:F37, F42:F50)</f>
        <v>0</v>
      </c>
      <c r="G55" s="45">
        <f>SUM(G34:G37, G42:G50)</f>
        <v>0</v>
      </c>
      <c r="H55" s="45">
        <f t="shared" si="4"/>
        <v>0</v>
      </c>
      <c r="I55" s="45">
        <f t="shared" si="4"/>
        <v>0</v>
      </c>
      <c r="J55" s="45">
        <f t="shared" si="4"/>
        <v>0</v>
      </c>
      <c r="K55" s="45">
        <f t="shared" si="4"/>
        <v>0</v>
      </c>
      <c r="L55" s="45">
        <f t="shared" si="4"/>
        <v>0</v>
      </c>
      <c r="M55" s="45">
        <f t="shared" si="4"/>
        <v>0</v>
      </c>
      <c r="N55" s="45">
        <f t="shared" si="4"/>
        <v>0</v>
      </c>
      <c r="O55" s="45">
        <f t="shared" si="4"/>
        <v>0</v>
      </c>
      <c r="P55" s="66">
        <v>1</v>
      </c>
    </row>
    <row r="56" spans="2:16" ht="18" customHeight="1" thickBot="1" x14ac:dyDescent="0.35">
      <c r="B56" s="429"/>
      <c r="C56" s="431"/>
      <c r="D56" s="249" t="s">
        <v>61</v>
      </c>
      <c r="E56" s="183">
        <f t="shared" ref="E56:O56" si="5">SUM(E38:E50)</f>
        <v>0</v>
      </c>
      <c r="F56" s="183">
        <f t="shared" si="5"/>
        <v>0</v>
      </c>
      <c r="G56" s="183">
        <f t="shared" si="5"/>
        <v>0</v>
      </c>
      <c r="H56" s="183">
        <f t="shared" si="5"/>
        <v>0</v>
      </c>
      <c r="I56" s="183">
        <f t="shared" si="5"/>
        <v>0</v>
      </c>
      <c r="J56" s="183">
        <f t="shared" si="5"/>
        <v>0</v>
      </c>
      <c r="K56" s="183">
        <f t="shared" si="5"/>
        <v>0</v>
      </c>
      <c r="L56" s="183">
        <f t="shared" si="5"/>
        <v>0</v>
      </c>
      <c r="M56" s="183">
        <f t="shared" si="5"/>
        <v>0</v>
      </c>
      <c r="N56" s="183">
        <f t="shared" si="5"/>
        <v>0</v>
      </c>
      <c r="O56" s="183">
        <f t="shared" si="5"/>
        <v>0</v>
      </c>
      <c r="P56" s="185">
        <v>1</v>
      </c>
    </row>
    <row r="57" spans="2:16" ht="18" customHeight="1" thickBot="1" x14ac:dyDescent="0.35">
      <c r="B57" s="429" t="s">
        <v>50</v>
      </c>
      <c r="C57" s="430"/>
      <c r="D57" s="431"/>
      <c r="E57" s="214" t="s">
        <v>44</v>
      </c>
      <c r="F57" s="214" t="s">
        <v>44</v>
      </c>
      <c r="G57" s="223" t="s">
        <v>98</v>
      </c>
      <c r="H57" s="214" t="s">
        <v>47</v>
      </c>
      <c r="I57" s="446" t="s">
        <v>62</v>
      </c>
      <c r="J57" s="446"/>
      <c r="K57" s="446"/>
      <c r="L57" s="446"/>
      <c r="M57" s="446"/>
      <c r="N57" s="446"/>
      <c r="O57" s="191" t="s">
        <v>46</v>
      </c>
      <c r="P57" s="192" t="s">
        <v>45</v>
      </c>
    </row>
    <row r="58" spans="2:16" ht="14.5" thickBot="1" x14ac:dyDescent="0.35">
      <c r="C58" s="29"/>
      <c r="D58" s="238"/>
      <c r="E58" s="29"/>
      <c r="F58" s="29"/>
      <c r="G58" s="30"/>
      <c r="H58" s="29"/>
      <c r="I58" s="29"/>
      <c r="J58" s="29"/>
      <c r="K58" s="29"/>
      <c r="L58" s="29"/>
      <c r="M58" s="29"/>
      <c r="N58" s="29"/>
      <c r="O58" s="29"/>
      <c r="P58" s="29"/>
    </row>
    <row r="59" spans="2:16" ht="25.5" customHeight="1" thickBot="1" x14ac:dyDescent="0.35">
      <c r="B59" s="411" t="s">
        <v>34</v>
      </c>
      <c r="C59" s="412"/>
      <c r="D59" s="412"/>
      <c r="E59" s="412"/>
      <c r="F59" s="412"/>
      <c r="G59" s="412"/>
      <c r="H59" s="412"/>
      <c r="I59" s="412"/>
      <c r="J59" s="412"/>
      <c r="K59" s="412"/>
      <c r="L59" s="412"/>
      <c r="M59" s="412"/>
      <c r="N59" s="412"/>
      <c r="O59" s="412"/>
      <c r="P59" s="413"/>
    </row>
    <row r="60" spans="2:16" ht="72.75" customHeight="1" thickBot="1" x14ac:dyDescent="0.35">
      <c r="B60" s="444" t="s">
        <v>3</v>
      </c>
      <c r="C60" s="445"/>
      <c r="D60" s="247" t="s">
        <v>37</v>
      </c>
      <c r="E60" s="33" t="s">
        <v>38</v>
      </c>
      <c r="F60" s="33" t="s">
        <v>39</v>
      </c>
      <c r="G60" s="33" t="s">
        <v>112</v>
      </c>
      <c r="H60" s="33" t="s">
        <v>40</v>
      </c>
      <c r="I60" s="21" t="s">
        <v>69</v>
      </c>
      <c r="J60" s="22" t="s">
        <v>70</v>
      </c>
      <c r="K60" s="23" t="s">
        <v>71</v>
      </c>
      <c r="L60" s="24" t="s">
        <v>72</v>
      </c>
      <c r="M60" s="25" t="s">
        <v>73</v>
      </c>
      <c r="N60" s="26" t="s">
        <v>74</v>
      </c>
      <c r="O60" s="33" t="s">
        <v>42</v>
      </c>
      <c r="P60" s="78" t="s">
        <v>41</v>
      </c>
    </row>
    <row r="61" spans="2:16" ht="18" customHeight="1" x14ac:dyDescent="0.3">
      <c r="B61" s="370" t="s">
        <v>60</v>
      </c>
      <c r="C61" s="129">
        <f xml:space="preserve"> 'Weekly Menu'!D5</f>
        <v>0</v>
      </c>
      <c r="D61" s="232"/>
      <c r="E61" s="149"/>
      <c r="F61" s="149"/>
      <c r="G61" s="149"/>
      <c r="H61" s="150"/>
      <c r="I61" s="150"/>
      <c r="J61" s="150"/>
      <c r="K61" s="150"/>
      <c r="L61" s="150"/>
      <c r="M61" s="150"/>
      <c r="N61" s="150"/>
      <c r="O61" s="151">
        <f>SUM(I61, J61,K61,L61,M61,N61)</f>
        <v>0</v>
      </c>
      <c r="P61" s="367"/>
    </row>
    <row r="62" spans="2:16" ht="18" customHeight="1" x14ac:dyDescent="0.3">
      <c r="B62" s="371"/>
      <c r="C62" s="68">
        <f xml:space="preserve"> 'Weekly Menu'!D6</f>
        <v>0</v>
      </c>
      <c r="D62" s="240"/>
      <c r="E62" s="64"/>
      <c r="F62" s="64"/>
      <c r="G62" s="64"/>
      <c r="H62" s="65"/>
      <c r="I62" s="65"/>
      <c r="J62" s="65"/>
      <c r="K62" s="65"/>
      <c r="L62" s="65"/>
      <c r="M62" s="65"/>
      <c r="N62" s="65"/>
      <c r="O62" s="152">
        <f t="shared" ref="O62:O77" si="6">SUM(I62, J62,K62,L62,M62,N62)</f>
        <v>0</v>
      </c>
      <c r="P62" s="368"/>
    </row>
    <row r="63" spans="2:16" ht="18" customHeight="1" x14ac:dyDescent="0.3">
      <c r="B63" s="371"/>
      <c r="C63" s="68">
        <f xml:space="preserve"> 'Weekly Menu'!D7</f>
        <v>0</v>
      </c>
      <c r="D63" s="240"/>
      <c r="E63" s="64"/>
      <c r="F63" s="64"/>
      <c r="G63" s="64"/>
      <c r="H63" s="65"/>
      <c r="I63" s="65"/>
      <c r="J63" s="65"/>
      <c r="K63" s="65"/>
      <c r="L63" s="65"/>
      <c r="M63" s="65"/>
      <c r="N63" s="65"/>
      <c r="O63" s="152">
        <f t="shared" si="6"/>
        <v>0</v>
      </c>
      <c r="P63" s="368"/>
    </row>
    <row r="64" spans="2:16" ht="18" customHeight="1" thickBot="1" x14ac:dyDescent="0.35">
      <c r="B64" s="407"/>
      <c r="C64" s="132">
        <f xml:space="preserve"> 'Weekly Menu'!D8</f>
        <v>0</v>
      </c>
      <c r="D64" s="241"/>
      <c r="E64" s="154"/>
      <c r="F64" s="154"/>
      <c r="G64" s="154"/>
      <c r="H64" s="155"/>
      <c r="I64" s="155"/>
      <c r="J64" s="155"/>
      <c r="K64" s="155"/>
      <c r="L64" s="155"/>
      <c r="M64" s="155"/>
      <c r="N64" s="155"/>
      <c r="O64" s="156">
        <f t="shared" si="6"/>
        <v>0</v>
      </c>
      <c r="P64" s="368"/>
    </row>
    <row r="65" spans="2:16" ht="18" customHeight="1" x14ac:dyDescent="0.3">
      <c r="B65" s="370" t="s">
        <v>61</v>
      </c>
      <c r="C65" s="129">
        <f xml:space="preserve"> 'Weekly Menu'!D10</f>
        <v>0</v>
      </c>
      <c r="D65" s="232"/>
      <c r="E65" s="149"/>
      <c r="F65" s="149"/>
      <c r="G65" s="149"/>
      <c r="H65" s="150"/>
      <c r="I65" s="150"/>
      <c r="J65" s="150"/>
      <c r="K65" s="150"/>
      <c r="L65" s="150"/>
      <c r="M65" s="150"/>
      <c r="N65" s="150"/>
      <c r="O65" s="151">
        <f t="shared" si="6"/>
        <v>0</v>
      </c>
      <c r="P65" s="368"/>
    </row>
    <row r="66" spans="2:16" ht="18" customHeight="1" x14ac:dyDescent="0.3">
      <c r="B66" s="371"/>
      <c r="C66" s="69">
        <f xml:space="preserve"> 'Weekly Menu'!D11</f>
        <v>0</v>
      </c>
      <c r="D66" s="240"/>
      <c r="E66" s="64"/>
      <c r="F66" s="64"/>
      <c r="G66" s="64"/>
      <c r="H66" s="65"/>
      <c r="I66" s="65"/>
      <c r="J66" s="65"/>
      <c r="K66" s="65"/>
      <c r="L66" s="65"/>
      <c r="M66" s="65"/>
      <c r="N66" s="65"/>
      <c r="O66" s="152">
        <f t="shared" si="6"/>
        <v>0</v>
      </c>
      <c r="P66" s="368"/>
    </row>
    <row r="67" spans="2:16" ht="18" customHeight="1" x14ac:dyDescent="0.3">
      <c r="B67" s="371"/>
      <c r="C67" s="69">
        <f xml:space="preserve"> 'Weekly Menu'!D12</f>
        <v>0</v>
      </c>
      <c r="D67" s="240"/>
      <c r="E67" s="64"/>
      <c r="F67" s="64"/>
      <c r="G67" s="64"/>
      <c r="H67" s="65"/>
      <c r="I67" s="65"/>
      <c r="J67" s="65"/>
      <c r="K67" s="65"/>
      <c r="L67" s="65"/>
      <c r="M67" s="65"/>
      <c r="N67" s="65"/>
      <c r="O67" s="152">
        <f t="shared" si="6"/>
        <v>0</v>
      </c>
      <c r="P67" s="368"/>
    </row>
    <row r="68" spans="2:16" ht="18" customHeight="1" thickBot="1" x14ac:dyDescent="0.35">
      <c r="B68" s="407"/>
      <c r="C68" s="93">
        <f xml:space="preserve"> 'Weekly Menu'!D13</f>
        <v>0</v>
      </c>
      <c r="D68" s="241"/>
      <c r="E68" s="154"/>
      <c r="F68" s="154"/>
      <c r="G68" s="154"/>
      <c r="H68" s="155"/>
      <c r="I68" s="155"/>
      <c r="J68" s="155"/>
      <c r="K68" s="155"/>
      <c r="L68" s="155"/>
      <c r="M68" s="155"/>
      <c r="N68" s="155"/>
      <c r="O68" s="156">
        <f t="shared" si="6"/>
        <v>0</v>
      </c>
      <c r="P68" s="368"/>
    </row>
    <row r="69" spans="2:16" ht="18" customHeight="1" x14ac:dyDescent="0.3">
      <c r="B69" s="370" t="s">
        <v>96</v>
      </c>
      <c r="C69" s="129">
        <f xml:space="preserve"> 'Weekly Menu'!D15</f>
        <v>0</v>
      </c>
      <c r="D69" s="232"/>
      <c r="E69" s="149"/>
      <c r="F69" s="149"/>
      <c r="G69" s="149"/>
      <c r="H69" s="150"/>
      <c r="I69" s="150"/>
      <c r="J69" s="150"/>
      <c r="K69" s="150"/>
      <c r="L69" s="150"/>
      <c r="M69" s="150"/>
      <c r="N69" s="150"/>
      <c r="O69" s="151">
        <f t="shared" si="6"/>
        <v>0</v>
      </c>
      <c r="P69" s="368"/>
    </row>
    <row r="70" spans="2:16" ht="18" customHeight="1" x14ac:dyDescent="0.3">
      <c r="B70" s="371"/>
      <c r="C70" s="69">
        <f xml:space="preserve"> 'Weekly Menu'!D16</f>
        <v>0</v>
      </c>
      <c r="D70" s="240"/>
      <c r="E70" s="64"/>
      <c r="F70" s="64"/>
      <c r="G70" s="64"/>
      <c r="H70" s="65"/>
      <c r="I70" s="65"/>
      <c r="J70" s="65"/>
      <c r="K70" s="65"/>
      <c r="L70" s="65"/>
      <c r="M70" s="65"/>
      <c r="N70" s="65"/>
      <c r="O70" s="152">
        <f t="shared" si="6"/>
        <v>0</v>
      </c>
      <c r="P70" s="368"/>
    </row>
    <row r="71" spans="2:16" ht="18" customHeight="1" x14ac:dyDescent="0.3">
      <c r="B71" s="371"/>
      <c r="C71" s="69">
        <f xml:space="preserve"> 'Weekly Menu'!D17</f>
        <v>0</v>
      </c>
      <c r="D71" s="240"/>
      <c r="E71" s="64"/>
      <c r="F71" s="64"/>
      <c r="G71" s="64"/>
      <c r="H71" s="65"/>
      <c r="I71" s="65"/>
      <c r="J71" s="65"/>
      <c r="K71" s="65"/>
      <c r="L71" s="65"/>
      <c r="M71" s="65"/>
      <c r="N71" s="65"/>
      <c r="O71" s="152">
        <f t="shared" si="6"/>
        <v>0</v>
      </c>
      <c r="P71" s="368"/>
    </row>
    <row r="72" spans="2:16" ht="18" customHeight="1" x14ac:dyDescent="0.3">
      <c r="B72" s="371"/>
      <c r="C72" s="69">
        <f xml:space="preserve"> 'Weekly Menu'!D18</f>
        <v>0</v>
      </c>
      <c r="D72" s="240"/>
      <c r="E72" s="64"/>
      <c r="F72" s="64"/>
      <c r="G72" s="64"/>
      <c r="H72" s="65"/>
      <c r="I72" s="65"/>
      <c r="J72" s="65"/>
      <c r="K72" s="65"/>
      <c r="L72" s="65"/>
      <c r="M72" s="65"/>
      <c r="N72" s="65"/>
      <c r="O72" s="152">
        <f t="shared" si="6"/>
        <v>0</v>
      </c>
      <c r="P72" s="368"/>
    </row>
    <row r="73" spans="2:16" ht="18" customHeight="1" x14ac:dyDescent="0.3">
      <c r="B73" s="371"/>
      <c r="C73" s="69">
        <f xml:space="preserve"> 'Weekly Menu'!D19</f>
        <v>0</v>
      </c>
      <c r="D73" s="240"/>
      <c r="E73" s="64"/>
      <c r="F73" s="64"/>
      <c r="G73" s="64"/>
      <c r="H73" s="65"/>
      <c r="I73" s="65"/>
      <c r="J73" s="65"/>
      <c r="K73" s="65"/>
      <c r="L73" s="65"/>
      <c r="M73" s="65"/>
      <c r="N73" s="65"/>
      <c r="O73" s="152">
        <f t="shared" si="6"/>
        <v>0</v>
      </c>
      <c r="P73" s="368"/>
    </row>
    <row r="74" spans="2:16" ht="18" customHeight="1" x14ac:dyDescent="0.3">
      <c r="B74" s="371"/>
      <c r="C74" s="69">
        <f xml:space="preserve"> 'Weekly Menu'!D21</f>
        <v>0</v>
      </c>
      <c r="D74" s="240"/>
      <c r="E74" s="64"/>
      <c r="F74" s="64"/>
      <c r="G74" s="64"/>
      <c r="H74" s="65"/>
      <c r="I74" s="65"/>
      <c r="J74" s="65"/>
      <c r="K74" s="65"/>
      <c r="L74" s="65"/>
      <c r="M74" s="65"/>
      <c r="N74" s="65"/>
      <c r="O74" s="152">
        <f t="shared" si="6"/>
        <v>0</v>
      </c>
      <c r="P74" s="368"/>
    </row>
    <row r="75" spans="2:16" ht="18" customHeight="1" x14ac:dyDescent="0.3">
      <c r="B75" s="371"/>
      <c r="C75" s="69">
        <f xml:space="preserve"> 'Weekly Menu'!D22</f>
        <v>0</v>
      </c>
      <c r="D75" s="240"/>
      <c r="E75" s="64"/>
      <c r="F75" s="64"/>
      <c r="G75" s="64"/>
      <c r="H75" s="65"/>
      <c r="I75" s="65"/>
      <c r="J75" s="65"/>
      <c r="K75" s="65"/>
      <c r="L75" s="65"/>
      <c r="M75" s="65"/>
      <c r="N75" s="65"/>
      <c r="O75" s="152">
        <f t="shared" si="6"/>
        <v>0</v>
      </c>
      <c r="P75" s="368"/>
    </row>
    <row r="76" spans="2:16" ht="18" customHeight="1" x14ac:dyDescent="0.3">
      <c r="B76" s="371"/>
      <c r="C76" s="69">
        <f xml:space="preserve"> 'Weekly Menu'!D23</f>
        <v>0</v>
      </c>
      <c r="D76" s="240"/>
      <c r="E76" s="64"/>
      <c r="F76" s="64"/>
      <c r="G76" s="64"/>
      <c r="H76" s="65"/>
      <c r="I76" s="65"/>
      <c r="J76" s="65"/>
      <c r="K76" s="65"/>
      <c r="L76" s="65"/>
      <c r="M76" s="65"/>
      <c r="N76" s="65"/>
      <c r="O76" s="152">
        <f t="shared" si="6"/>
        <v>0</v>
      </c>
      <c r="P76" s="368"/>
    </row>
    <row r="77" spans="2:16" ht="18" customHeight="1" thickBot="1" x14ac:dyDescent="0.35">
      <c r="B77" s="407"/>
      <c r="C77" s="93">
        <f xml:space="preserve"> 'Weekly Menu'!D24</f>
        <v>0</v>
      </c>
      <c r="D77" s="241"/>
      <c r="E77" s="154"/>
      <c r="F77" s="154"/>
      <c r="G77" s="154"/>
      <c r="H77" s="155"/>
      <c r="I77" s="155"/>
      <c r="J77" s="155"/>
      <c r="K77" s="155"/>
      <c r="L77" s="155"/>
      <c r="M77" s="155"/>
      <c r="N77" s="155"/>
      <c r="O77" s="156">
        <f t="shared" si="6"/>
        <v>0</v>
      </c>
      <c r="P77" s="368"/>
    </row>
    <row r="78" spans="2:16" ht="18" customHeight="1" x14ac:dyDescent="0.3">
      <c r="B78" s="370" t="s">
        <v>95</v>
      </c>
      <c r="C78" s="189">
        <f xml:space="preserve"> 'Weekly Menu'!D26</f>
        <v>0</v>
      </c>
      <c r="D78" s="379" t="s">
        <v>45</v>
      </c>
      <c r="E78" s="382"/>
      <c r="F78" s="383"/>
      <c r="G78" s="383"/>
      <c r="H78" s="383"/>
      <c r="I78" s="383"/>
      <c r="J78" s="383"/>
      <c r="K78" s="383"/>
      <c r="L78" s="383"/>
      <c r="M78" s="383"/>
      <c r="N78" s="383"/>
      <c r="O78" s="440"/>
      <c r="P78" s="443">
        <v>1</v>
      </c>
    </row>
    <row r="79" spans="2:16" ht="18" customHeight="1" x14ac:dyDescent="0.3">
      <c r="B79" s="371"/>
      <c r="C79" s="136">
        <f xml:space="preserve"> 'Weekly Menu'!D27</f>
        <v>0</v>
      </c>
      <c r="D79" s="380"/>
      <c r="E79" s="385"/>
      <c r="F79" s="386"/>
      <c r="G79" s="386"/>
      <c r="H79" s="386"/>
      <c r="I79" s="386"/>
      <c r="J79" s="386"/>
      <c r="K79" s="386"/>
      <c r="L79" s="386"/>
      <c r="M79" s="386"/>
      <c r="N79" s="386"/>
      <c r="O79" s="441"/>
      <c r="P79" s="443"/>
    </row>
    <row r="80" spans="2:16" ht="18" customHeight="1" x14ac:dyDescent="0.3">
      <c r="B80" s="371"/>
      <c r="C80" s="136">
        <f xml:space="preserve"> 'Weekly Menu'!D28</f>
        <v>0</v>
      </c>
      <c r="D80" s="380"/>
      <c r="E80" s="385"/>
      <c r="F80" s="386"/>
      <c r="G80" s="386"/>
      <c r="H80" s="386"/>
      <c r="I80" s="386"/>
      <c r="J80" s="386"/>
      <c r="K80" s="386"/>
      <c r="L80" s="386"/>
      <c r="M80" s="386"/>
      <c r="N80" s="386"/>
      <c r="O80" s="441"/>
      <c r="P80" s="443"/>
    </row>
    <row r="81" spans="2:16" ht="18" customHeight="1" thickBot="1" x14ac:dyDescent="0.35">
      <c r="B81" s="407"/>
      <c r="C81" s="190">
        <f xml:space="preserve"> 'Weekly Menu'!D29</f>
        <v>0</v>
      </c>
      <c r="D81" s="381"/>
      <c r="E81" s="388"/>
      <c r="F81" s="389"/>
      <c r="G81" s="389"/>
      <c r="H81" s="389"/>
      <c r="I81" s="389"/>
      <c r="J81" s="389"/>
      <c r="K81" s="389"/>
      <c r="L81" s="389"/>
      <c r="M81" s="389"/>
      <c r="N81" s="389"/>
      <c r="O81" s="442"/>
      <c r="P81" s="443"/>
    </row>
    <row r="82" spans="2:16" ht="18" customHeight="1" x14ac:dyDescent="0.3">
      <c r="B82" s="432" t="s">
        <v>43</v>
      </c>
      <c r="C82" s="433"/>
      <c r="D82" s="248" t="s">
        <v>60</v>
      </c>
      <c r="E82" s="45">
        <f>SUM(E61:E64, E69:E77)</f>
        <v>0</v>
      </c>
      <c r="F82" s="45">
        <f t="shared" ref="F82:O82" si="7">SUM(F61:F64, F69:F77)</f>
        <v>0</v>
      </c>
      <c r="G82" s="45">
        <f>SUM(G61:G64, G69:G77)</f>
        <v>0</v>
      </c>
      <c r="H82" s="45">
        <f t="shared" si="7"/>
        <v>0</v>
      </c>
      <c r="I82" s="45">
        <f t="shared" si="7"/>
        <v>0</v>
      </c>
      <c r="J82" s="45">
        <f t="shared" si="7"/>
        <v>0</v>
      </c>
      <c r="K82" s="45">
        <f t="shared" si="7"/>
        <v>0</v>
      </c>
      <c r="L82" s="45">
        <f t="shared" si="7"/>
        <v>0</v>
      </c>
      <c r="M82" s="45">
        <f t="shared" si="7"/>
        <v>0</v>
      </c>
      <c r="N82" s="45">
        <f t="shared" si="7"/>
        <v>0</v>
      </c>
      <c r="O82" s="45">
        <f t="shared" si="7"/>
        <v>0</v>
      </c>
      <c r="P82" s="66">
        <v>1</v>
      </c>
    </row>
    <row r="83" spans="2:16" ht="18" customHeight="1" thickBot="1" x14ac:dyDescent="0.35">
      <c r="B83" s="429"/>
      <c r="C83" s="431"/>
      <c r="D83" s="249" t="s">
        <v>61</v>
      </c>
      <c r="E83" s="183">
        <f t="shared" ref="E83:O83" si="8">SUM(E65:E77)</f>
        <v>0</v>
      </c>
      <c r="F83" s="183">
        <f t="shared" si="8"/>
        <v>0</v>
      </c>
      <c r="G83" s="183">
        <f>SUM(G65:G77)</f>
        <v>0</v>
      </c>
      <c r="H83" s="183">
        <f t="shared" si="8"/>
        <v>0</v>
      </c>
      <c r="I83" s="183">
        <f t="shared" si="8"/>
        <v>0</v>
      </c>
      <c r="J83" s="183">
        <f t="shared" si="8"/>
        <v>0</v>
      </c>
      <c r="K83" s="183">
        <f t="shared" si="8"/>
        <v>0</v>
      </c>
      <c r="L83" s="183">
        <f t="shared" si="8"/>
        <v>0</v>
      </c>
      <c r="M83" s="183">
        <f t="shared" si="8"/>
        <v>0</v>
      </c>
      <c r="N83" s="183">
        <f t="shared" si="8"/>
        <v>0</v>
      </c>
      <c r="O83" s="183">
        <f t="shared" si="8"/>
        <v>0</v>
      </c>
      <c r="P83" s="185">
        <v>1</v>
      </c>
    </row>
    <row r="84" spans="2:16" ht="18" customHeight="1" thickBot="1" x14ac:dyDescent="0.35">
      <c r="B84" s="429" t="s">
        <v>50</v>
      </c>
      <c r="C84" s="430"/>
      <c r="D84" s="431"/>
      <c r="E84" s="214" t="s">
        <v>44</v>
      </c>
      <c r="F84" s="214" t="s">
        <v>44</v>
      </c>
      <c r="G84" s="223" t="s">
        <v>98</v>
      </c>
      <c r="H84" s="214" t="s">
        <v>47</v>
      </c>
      <c r="I84" s="446" t="s">
        <v>62</v>
      </c>
      <c r="J84" s="446"/>
      <c r="K84" s="446"/>
      <c r="L84" s="446"/>
      <c r="M84" s="446"/>
      <c r="N84" s="446"/>
      <c r="O84" s="191" t="s">
        <v>46</v>
      </c>
      <c r="P84" s="192" t="s">
        <v>45</v>
      </c>
    </row>
    <row r="85" spans="2:16" ht="14.5" thickBot="1" x14ac:dyDescent="0.35">
      <c r="C85" s="29"/>
      <c r="D85" s="238"/>
      <c r="E85" s="29"/>
      <c r="F85" s="29"/>
      <c r="G85" s="30"/>
      <c r="H85" s="29"/>
      <c r="I85" s="29"/>
      <c r="J85" s="29"/>
      <c r="K85" s="29"/>
      <c r="L85" s="29"/>
      <c r="M85" s="29"/>
      <c r="N85" s="29"/>
      <c r="O85" s="29"/>
      <c r="P85" s="29"/>
    </row>
    <row r="86" spans="2:16" ht="24.65" customHeight="1" thickBot="1" x14ac:dyDescent="0.35">
      <c r="B86" s="411" t="s">
        <v>35</v>
      </c>
      <c r="C86" s="412"/>
      <c r="D86" s="412"/>
      <c r="E86" s="412"/>
      <c r="F86" s="412"/>
      <c r="G86" s="412"/>
      <c r="H86" s="412"/>
      <c r="I86" s="412"/>
      <c r="J86" s="412"/>
      <c r="K86" s="412"/>
      <c r="L86" s="412"/>
      <c r="M86" s="412"/>
      <c r="N86" s="412"/>
      <c r="O86" s="412"/>
      <c r="P86" s="413"/>
    </row>
    <row r="87" spans="2:16" ht="72.75" customHeight="1" thickBot="1" x14ac:dyDescent="0.35">
      <c r="B87" s="444" t="s">
        <v>3</v>
      </c>
      <c r="C87" s="445"/>
      <c r="D87" s="247" t="s">
        <v>37</v>
      </c>
      <c r="E87" s="33" t="s">
        <v>38</v>
      </c>
      <c r="F87" s="33" t="s">
        <v>39</v>
      </c>
      <c r="G87" s="33" t="s">
        <v>112</v>
      </c>
      <c r="H87" s="33" t="s">
        <v>40</v>
      </c>
      <c r="I87" s="21" t="s">
        <v>69</v>
      </c>
      <c r="J87" s="22" t="s">
        <v>70</v>
      </c>
      <c r="K87" s="23" t="s">
        <v>71</v>
      </c>
      <c r="L87" s="24" t="s">
        <v>72</v>
      </c>
      <c r="M87" s="25" t="s">
        <v>73</v>
      </c>
      <c r="N87" s="26" t="s">
        <v>74</v>
      </c>
      <c r="O87" s="33" t="s">
        <v>42</v>
      </c>
      <c r="P87" s="78" t="s">
        <v>41</v>
      </c>
    </row>
    <row r="88" spans="2:16" ht="18" customHeight="1" x14ac:dyDescent="0.3">
      <c r="B88" s="370" t="s">
        <v>60</v>
      </c>
      <c r="C88" s="129">
        <f xml:space="preserve"> 'Weekly Menu'!E5</f>
        <v>0</v>
      </c>
      <c r="D88" s="232"/>
      <c r="E88" s="149"/>
      <c r="F88" s="149"/>
      <c r="G88" s="149"/>
      <c r="H88" s="150"/>
      <c r="I88" s="150"/>
      <c r="J88" s="150"/>
      <c r="K88" s="150"/>
      <c r="L88" s="150"/>
      <c r="M88" s="150"/>
      <c r="N88" s="150"/>
      <c r="O88" s="151">
        <f>SUM(I88, J88,K88,L88,M88,N88)</f>
        <v>0</v>
      </c>
      <c r="P88" s="367"/>
    </row>
    <row r="89" spans="2:16" ht="18" customHeight="1" x14ac:dyDescent="0.3">
      <c r="B89" s="371"/>
      <c r="C89" s="68">
        <f xml:space="preserve"> 'Weekly Menu'!E6</f>
        <v>0</v>
      </c>
      <c r="D89" s="233"/>
      <c r="E89" s="64"/>
      <c r="F89" s="64"/>
      <c r="G89" s="64"/>
      <c r="H89" s="65"/>
      <c r="I89" s="65"/>
      <c r="J89" s="65"/>
      <c r="K89" s="65"/>
      <c r="L89" s="65"/>
      <c r="M89" s="65"/>
      <c r="N89" s="65"/>
      <c r="O89" s="152">
        <f t="shared" ref="O89:O104" si="9">SUM(I89, J89,K89,L89,M89,N89)</f>
        <v>0</v>
      </c>
      <c r="P89" s="368"/>
    </row>
    <row r="90" spans="2:16" ht="18" customHeight="1" x14ac:dyDescent="0.3">
      <c r="B90" s="371"/>
      <c r="C90" s="68">
        <f xml:space="preserve"> 'Weekly Menu'!E7</f>
        <v>0</v>
      </c>
      <c r="D90" s="233"/>
      <c r="E90" s="64"/>
      <c r="F90" s="64"/>
      <c r="G90" s="64"/>
      <c r="H90" s="65"/>
      <c r="I90" s="65"/>
      <c r="J90" s="65"/>
      <c r="K90" s="65"/>
      <c r="L90" s="65"/>
      <c r="M90" s="65"/>
      <c r="N90" s="65"/>
      <c r="O90" s="152">
        <f t="shared" si="9"/>
        <v>0</v>
      </c>
      <c r="P90" s="368"/>
    </row>
    <row r="91" spans="2:16" ht="18" customHeight="1" thickBot="1" x14ac:dyDescent="0.35">
      <c r="B91" s="407"/>
      <c r="C91" s="132">
        <f xml:space="preserve"> 'Weekly Menu'!E8</f>
        <v>0</v>
      </c>
      <c r="D91" s="234"/>
      <c r="E91" s="154"/>
      <c r="F91" s="154"/>
      <c r="G91" s="154"/>
      <c r="H91" s="155"/>
      <c r="I91" s="155"/>
      <c r="J91" s="155"/>
      <c r="K91" s="155"/>
      <c r="L91" s="155"/>
      <c r="M91" s="155"/>
      <c r="N91" s="155"/>
      <c r="O91" s="156">
        <f t="shared" si="9"/>
        <v>0</v>
      </c>
      <c r="P91" s="368"/>
    </row>
    <row r="92" spans="2:16" ht="18" customHeight="1" x14ac:dyDescent="0.3">
      <c r="B92" s="370" t="s">
        <v>61</v>
      </c>
      <c r="C92" s="129">
        <f xml:space="preserve"> 'Weekly Menu'!E10</f>
        <v>0</v>
      </c>
      <c r="D92" s="232"/>
      <c r="E92" s="149"/>
      <c r="F92" s="149"/>
      <c r="G92" s="149"/>
      <c r="H92" s="150"/>
      <c r="I92" s="150"/>
      <c r="J92" s="150"/>
      <c r="K92" s="150"/>
      <c r="L92" s="150"/>
      <c r="M92" s="150"/>
      <c r="N92" s="150"/>
      <c r="O92" s="151">
        <f t="shared" si="9"/>
        <v>0</v>
      </c>
      <c r="P92" s="368"/>
    </row>
    <row r="93" spans="2:16" ht="18" customHeight="1" x14ac:dyDescent="0.3">
      <c r="B93" s="371"/>
      <c r="C93" s="69">
        <f xml:space="preserve"> 'Weekly Menu'!E11</f>
        <v>0</v>
      </c>
      <c r="D93" s="233"/>
      <c r="E93" s="64"/>
      <c r="F93" s="64"/>
      <c r="G93" s="64"/>
      <c r="H93" s="65"/>
      <c r="I93" s="65"/>
      <c r="J93" s="65"/>
      <c r="K93" s="65"/>
      <c r="L93" s="65"/>
      <c r="M93" s="65"/>
      <c r="N93" s="65"/>
      <c r="O93" s="152">
        <f t="shared" si="9"/>
        <v>0</v>
      </c>
      <c r="P93" s="368"/>
    </row>
    <row r="94" spans="2:16" ht="18" customHeight="1" x14ac:dyDescent="0.3">
      <c r="B94" s="371"/>
      <c r="C94" s="69">
        <f xml:space="preserve"> 'Weekly Menu'!E12</f>
        <v>0</v>
      </c>
      <c r="D94" s="233"/>
      <c r="E94" s="64"/>
      <c r="F94" s="64"/>
      <c r="G94" s="64"/>
      <c r="H94" s="65"/>
      <c r="I94" s="65"/>
      <c r="J94" s="65"/>
      <c r="K94" s="65"/>
      <c r="L94" s="65"/>
      <c r="M94" s="65"/>
      <c r="N94" s="65"/>
      <c r="O94" s="152">
        <f t="shared" si="9"/>
        <v>0</v>
      </c>
      <c r="P94" s="368"/>
    </row>
    <row r="95" spans="2:16" ht="18" customHeight="1" thickBot="1" x14ac:dyDescent="0.35">
      <c r="B95" s="407"/>
      <c r="C95" s="93">
        <f xml:space="preserve"> 'Weekly Menu'!E13</f>
        <v>0</v>
      </c>
      <c r="D95" s="234"/>
      <c r="E95" s="154"/>
      <c r="F95" s="154"/>
      <c r="G95" s="154"/>
      <c r="H95" s="155"/>
      <c r="I95" s="155"/>
      <c r="J95" s="155"/>
      <c r="K95" s="155"/>
      <c r="L95" s="155"/>
      <c r="M95" s="155"/>
      <c r="N95" s="155"/>
      <c r="O95" s="156">
        <f t="shared" si="9"/>
        <v>0</v>
      </c>
      <c r="P95" s="368"/>
    </row>
    <row r="96" spans="2:16" ht="18" customHeight="1" x14ac:dyDescent="0.3">
      <c r="B96" s="370" t="s">
        <v>96</v>
      </c>
      <c r="C96" s="129">
        <f xml:space="preserve"> 'Weekly Menu'!E15</f>
        <v>0</v>
      </c>
      <c r="D96" s="232"/>
      <c r="E96" s="149"/>
      <c r="F96" s="149"/>
      <c r="G96" s="149"/>
      <c r="H96" s="150"/>
      <c r="I96" s="150"/>
      <c r="J96" s="150"/>
      <c r="K96" s="150"/>
      <c r="L96" s="150"/>
      <c r="M96" s="150"/>
      <c r="N96" s="150"/>
      <c r="O96" s="151">
        <f t="shared" si="9"/>
        <v>0</v>
      </c>
      <c r="P96" s="368"/>
    </row>
    <row r="97" spans="2:16" ht="18" customHeight="1" x14ac:dyDescent="0.3">
      <c r="B97" s="371"/>
      <c r="C97" s="69">
        <f xml:space="preserve"> 'Weekly Menu'!E16</f>
        <v>0</v>
      </c>
      <c r="D97" s="233"/>
      <c r="E97" s="64"/>
      <c r="F97" s="64"/>
      <c r="G97" s="64"/>
      <c r="H97" s="65"/>
      <c r="I97" s="65"/>
      <c r="J97" s="65"/>
      <c r="K97" s="65"/>
      <c r="L97" s="65"/>
      <c r="M97" s="65"/>
      <c r="N97" s="65"/>
      <c r="O97" s="152">
        <f t="shared" si="9"/>
        <v>0</v>
      </c>
      <c r="P97" s="368"/>
    </row>
    <row r="98" spans="2:16" ht="18" customHeight="1" x14ac:dyDescent="0.3">
      <c r="B98" s="371"/>
      <c r="C98" s="69">
        <f xml:space="preserve"> 'Weekly Menu'!E17</f>
        <v>0</v>
      </c>
      <c r="D98" s="233"/>
      <c r="E98" s="64"/>
      <c r="F98" s="64"/>
      <c r="G98" s="64"/>
      <c r="H98" s="65"/>
      <c r="I98" s="65"/>
      <c r="J98" s="65"/>
      <c r="K98" s="65"/>
      <c r="L98" s="65"/>
      <c r="M98" s="65"/>
      <c r="N98" s="65"/>
      <c r="O98" s="152">
        <f t="shared" si="9"/>
        <v>0</v>
      </c>
      <c r="P98" s="368"/>
    </row>
    <row r="99" spans="2:16" ht="18" customHeight="1" x14ac:dyDescent="0.3">
      <c r="B99" s="371"/>
      <c r="C99" s="69">
        <f xml:space="preserve"> 'Weekly Menu'!E18</f>
        <v>0</v>
      </c>
      <c r="D99" s="233"/>
      <c r="E99" s="64"/>
      <c r="F99" s="64"/>
      <c r="G99" s="64"/>
      <c r="H99" s="65"/>
      <c r="I99" s="65"/>
      <c r="J99" s="65"/>
      <c r="K99" s="65"/>
      <c r="L99" s="65"/>
      <c r="M99" s="65"/>
      <c r="N99" s="65"/>
      <c r="O99" s="152">
        <f t="shared" si="9"/>
        <v>0</v>
      </c>
      <c r="P99" s="368"/>
    </row>
    <row r="100" spans="2:16" ht="18" customHeight="1" x14ac:dyDescent="0.3">
      <c r="B100" s="371"/>
      <c r="C100" s="69">
        <f xml:space="preserve"> 'Weekly Menu'!E19</f>
        <v>0</v>
      </c>
      <c r="D100" s="233"/>
      <c r="E100" s="64"/>
      <c r="F100" s="64"/>
      <c r="G100" s="64"/>
      <c r="H100" s="65"/>
      <c r="I100" s="65"/>
      <c r="J100" s="65"/>
      <c r="K100" s="65"/>
      <c r="L100" s="65"/>
      <c r="M100" s="65"/>
      <c r="N100" s="65"/>
      <c r="O100" s="152">
        <f t="shared" si="9"/>
        <v>0</v>
      </c>
      <c r="P100" s="368"/>
    </row>
    <row r="101" spans="2:16" ht="18" customHeight="1" x14ac:dyDescent="0.3">
      <c r="B101" s="371"/>
      <c r="C101" s="69">
        <f xml:space="preserve"> 'Weekly Menu'!E21</f>
        <v>0</v>
      </c>
      <c r="D101" s="233"/>
      <c r="E101" s="64"/>
      <c r="F101" s="64"/>
      <c r="G101" s="64"/>
      <c r="H101" s="65"/>
      <c r="I101" s="65"/>
      <c r="J101" s="65"/>
      <c r="K101" s="65"/>
      <c r="L101" s="65"/>
      <c r="M101" s="65"/>
      <c r="N101" s="65"/>
      <c r="O101" s="152">
        <f t="shared" si="9"/>
        <v>0</v>
      </c>
      <c r="P101" s="368"/>
    </row>
    <row r="102" spans="2:16" ht="18" customHeight="1" x14ac:dyDescent="0.3">
      <c r="B102" s="371"/>
      <c r="C102" s="69">
        <f xml:space="preserve"> 'Weekly Menu'!E22</f>
        <v>0</v>
      </c>
      <c r="D102" s="233"/>
      <c r="E102" s="64"/>
      <c r="F102" s="64"/>
      <c r="G102" s="64"/>
      <c r="H102" s="65"/>
      <c r="I102" s="65"/>
      <c r="J102" s="65"/>
      <c r="K102" s="65"/>
      <c r="L102" s="65"/>
      <c r="M102" s="65"/>
      <c r="N102" s="65"/>
      <c r="O102" s="152">
        <f t="shared" si="9"/>
        <v>0</v>
      </c>
      <c r="P102" s="368"/>
    </row>
    <row r="103" spans="2:16" ht="18" customHeight="1" x14ac:dyDescent="0.3">
      <c r="B103" s="371"/>
      <c r="C103" s="69">
        <f xml:space="preserve"> 'Weekly Menu'!E23</f>
        <v>0</v>
      </c>
      <c r="D103" s="233"/>
      <c r="E103" s="64"/>
      <c r="F103" s="64"/>
      <c r="G103" s="64"/>
      <c r="H103" s="65"/>
      <c r="I103" s="65"/>
      <c r="J103" s="65"/>
      <c r="K103" s="65"/>
      <c r="L103" s="65"/>
      <c r="M103" s="65"/>
      <c r="N103" s="65"/>
      <c r="O103" s="152">
        <f t="shared" si="9"/>
        <v>0</v>
      </c>
      <c r="P103" s="368"/>
    </row>
    <row r="104" spans="2:16" ht="18" customHeight="1" thickBot="1" x14ac:dyDescent="0.35">
      <c r="B104" s="407"/>
      <c r="C104" s="93">
        <f xml:space="preserve"> 'Weekly Menu'!E24</f>
        <v>0</v>
      </c>
      <c r="D104" s="234"/>
      <c r="E104" s="154"/>
      <c r="F104" s="154"/>
      <c r="G104" s="154"/>
      <c r="H104" s="155"/>
      <c r="I104" s="155"/>
      <c r="J104" s="155"/>
      <c r="K104" s="155"/>
      <c r="L104" s="155"/>
      <c r="M104" s="155"/>
      <c r="N104" s="155"/>
      <c r="O104" s="156">
        <f t="shared" si="9"/>
        <v>0</v>
      </c>
      <c r="P104" s="368"/>
    </row>
    <row r="105" spans="2:16" ht="18" customHeight="1" x14ac:dyDescent="0.3">
      <c r="B105" s="370" t="s">
        <v>95</v>
      </c>
      <c r="C105" s="189">
        <f xml:space="preserve"> 'Weekly Menu'!E26</f>
        <v>0</v>
      </c>
      <c r="D105" s="379" t="s">
        <v>45</v>
      </c>
      <c r="E105" s="382"/>
      <c r="F105" s="383"/>
      <c r="G105" s="383"/>
      <c r="H105" s="383"/>
      <c r="I105" s="383"/>
      <c r="J105" s="383"/>
      <c r="K105" s="383"/>
      <c r="L105" s="383"/>
      <c r="M105" s="383"/>
      <c r="N105" s="383"/>
      <c r="O105" s="440"/>
      <c r="P105" s="443">
        <v>1</v>
      </c>
    </row>
    <row r="106" spans="2:16" ht="18" customHeight="1" x14ac:dyDescent="0.3">
      <c r="B106" s="371"/>
      <c r="C106" s="136">
        <f xml:space="preserve"> 'Weekly Menu'!E27</f>
        <v>0</v>
      </c>
      <c r="D106" s="380"/>
      <c r="E106" s="385"/>
      <c r="F106" s="386"/>
      <c r="G106" s="386"/>
      <c r="H106" s="386"/>
      <c r="I106" s="386"/>
      <c r="J106" s="386"/>
      <c r="K106" s="386"/>
      <c r="L106" s="386"/>
      <c r="M106" s="386"/>
      <c r="N106" s="386"/>
      <c r="O106" s="441"/>
      <c r="P106" s="443"/>
    </row>
    <row r="107" spans="2:16" ht="18" customHeight="1" x14ac:dyDescent="0.3">
      <c r="B107" s="371"/>
      <c r="C107" s="136">
        <f xml:space="preserve"> 'Weekly Menu'!E28</f>
        <v>0</v>
      </c>
      <c r="D107" s="380"/>
      <c r="E107" s="385"/>
      <c r="F107" s="386"/>
      <c r="G107" s="386"/>
      <c r="H107" s="386"/>
      <c r="I107" s="386"/>
      <c r="J107" s="386"/>
      <c r="K107" s="386"/>
      <c r="L107" s="386"/>
      <c r="M107" s="386"/>
      <c r="N107" s="386"/>
      <c r="O107" s="441"/>
      <c r="P107" s="443"/>
    </row>
    <row r="108" spans="2:16" ht="18" customHeight="1" thickBot="1" x14ac:dyDescent="0.35">
      <c r="B108" s="407"/>
      <c r="C108" s="190">
        <f xml:space="preserve"> 'Weekly Menu'!E29</f>
        <v>0</v>
      </c>
      <c r="D108" s="381"/>
      <c r="E108" s="388"/>
      <c r="F108" s="389"/>
      <c r="G108" s="389"/>
      <c r="H108" s="389"/>
      <c r="I108" s="389"/>
      <c r="J108" s="389"/>
      <c r="K108" s="389"/>
      <c r="L108" s="389"/>
      <c r="M108" s="389"/>
      <c r="N108" s="389"/>
      <c r="O108" s="442"/>
      <c r="P108" s="443"/>
    </row>
    <row r="109" spans="2:16" ht="18" customHeight="1" x14ac:dyDescent="0.3">
      <c r="B109" s="432" t="s">
        <v>43</v>
      </c>
      <c r="C109" s="433"/>
      <c r="D109" s="248" t="s">
        <v>60</v>
      </c>
      <c r="E109" s="45">
        <f>SUM(E88:E91, E96:E104)</f>
        <v>0</v>
      </c>
      <c r="F109" s="45">
        <f t="shared" ref="F109" si="10">SUM(F88:F91, F96:F104)</f>
        <v>0</v>
      </c>
      <c r="G109" s="45">
        <f>SUM(G88:G91, G96:G104)</f>
        <v>0</v>
      </c>
      <c r="H109" s="45">
        <f t="shared" ref="H109:O109" si="11">SUM(H88:H91, H96:H104)</f>
        <v>0</v>
      </c>
      <c r="I109" s="45">
        <f t="shared" si="11"/>
        <v>0</v>
      </c>
      <c r="J109" s="45">
        <f t="shared" si="11"/>
        <v>0</v>
      </c>
      <c r="K109" s="45">
        <f t="shared" si="11"/>
        <v>0</v>
      </c>
      <c r="L109" s="45">
        <f t="shared" si="11"/>
        <v>0</v>
      </c>
      <c r="M109" s="45">
        <f t="shared" si="11"/>
        <v>0</v>
      </c>
      <c r="N109" s="45">
        <f t="shared" si="11"/>
        <v>0</v>
      </c>
      <c r="O109" s="45">
        <f t="shared" si="11"/>
        <v>0</v>
      </c>
      <c r="P109" s="66">
        <v>1</v>
      </c>
    </row>
    <row r="110" spans="2:16" ht="18" customHeight="1" thickBot="1" x14ac:dyDescent="0.35">
      <c r="B110" s="429"/>
      <c r="C110" s="431"/>
      <c r="D110" s="249" t="s">
        <v>61</v>
      </c>
      <c r="E110" s="183">
        <f>SUM(E92:E104)</f>
        <v>0</v>
      </c>
      <c r="F110" s="183">
        <f t="shared" ref="F110" si="12">SUM(F92:F104)</f>
        <v>0</v>
      </c>
      <c r="G110" s="183">
        <f>SUM(G92:G104)</f>
        <v>0</v>
      </c>
      <c r="H110" s="183">
        <f t="shared" ref="H110:O110" si="13">SUM(H92:H104)</f>
        <v>0</v>
      </c>
      <c r="I110" s="183">
        <f t="shared" si="13"/>
        <v>0</v>
      </c>
      <c r="J110" s="183">
        <f t="shared" si="13"/>
        <v>0</v>
      </c>
      <c r="K110" s="183">
        <f t="shared" si="13"/>
        <v>0</v>
      </c>
      <c r="L110" s="183">
        <f t="shared" si="13"/>
        <v>0</v>
      </c>
      <c r="M110" s="183">
        <f t="shared" si="13"/>
        <v>0</v>
      </c>
      <c r="N110" s="183">
        <f t="shared" si="13"/>
        <v>0</v>
      </c>
      <c r="O110" s="183">
        <f t="shared" si="13"/>
        <v>0</v>
      </c>
      <c r="P110" s="185">
        <v>1</v>
      </c>
    </row>
    <row r="111" spans="2:16" ht="18" customHeight="1" thickBot="1" x14ac:dyDescent="0.35">
      <c r="B111" s="429" t="s">
        <v>50</v>
      </c>
      <c r="C111" s="430"/>
      <c r="D111" s="431"/>
      <c r="E111" s="214" t="s">
        <v>44</v>
      </c>
      <c r="F111" s="214" t="s">
        <v>44</v>
      </c>
      <c r="G111" s="223" t="s">
        <v>98</v>
      </c>
      <c r="H111" s="214" t="s">
        <v>47</v>
      </c>
      <c r="I111" s="446" t="s">
        <v>62</v>
      </c>
      <c r="J111" s="446"/>
      <c r="K111" s="446"/>
      <c r="L111" s="446"/>
      <c r="M111" s="446"/>
      <c r="N111" s="446"/>
      <c r="O111" s="191" t="s">
        <v>46</v>
      </c>
      <c r="P111" s="192" t="s">
        <v>45</v>
      </c>
    </row>
    <row r="112" spans="2:16" ht="14.5" thickBot="1" x14ac:dyDescent="0.35">
      <c r="C112" s="29"/>
      <c r="D112" s="238"/>
      <c r="E112" s="29"/>
      <c r="F112" s="29"/>
      <c r="G112" s="30"/>
      <c r="H112" s="29"/>
      <c r="I112" s="29"/>
      <c r="J112" s="29"/>
      <c r="K112" s="29"/>
      <c r="L112" s="29"/>
      <c r="M112" s="29"/>
      <c r="N112" s="29"/>
      <c r="O112" s="29"/>
      <c r="P112" s="29"/>
    </row>
    <row r="113" spans="2:16" ht="24.65" customHeight="1" thickBot="1" x14ac:dyDescent="0.35">
      <c r="B113" s="411" t="s">
        <v>36</v>
      </c>
      <c r="C113" s="412"/>
      <c r="D113" s="412"/>
      <c r="E113" s="412"/>
      <c r="F113" s="412"/>
      <c r="G113" s="412"/>
      <c r="H113" s="412"/>
      <c r="I113" s="412"/>
      <c r="J113" s="412"/>
      <c r="K113" s="412"/>
      <c r="L113" s="412"/>
      <c r="M113" s="412"/>
      <c r="N113" s="412"/>
      <c r="O113" s="412"/>
      <c r="P113" s="413"/>
    </row>
    <row r="114" spans="2:16" ht="72.75" customHeight="1" thickBot="1" x14ac:dyDescent="0.35">
      <c r="B114" s="444" t="s">
        <v>3</v>
      </c>
      <c r="C114" s="445"/>
      <c r="D114" s="247" t="s">
        <v>37</v>
      </c>
      <c r="E114" s="33" t="s">
        <v>38</v>
      </c>
      <c r="F114" s="33" t="s">
        <v>39</v>
      </c>
      <c r="G114" s="33" t="s">
        <v>112</v>
      </c>
      <c r="H114" s="33" t="s">
        <v>40</v>
      </c>
      <c r="I114" s="21" t="s">
        <v>69</v>
      </c>
      <c r="J114" s="22" t="s">
        <v>70</v>
      </c>
      <c r="K114" s="23" t="s">
        <v>71</v>
      </c>
      <c r="L114" s="24" t="s">
        <v>72</v>
      </c>
      <c r="M114" s="25" t="s">
        <v>73</v>
      </c>
      <c r="N114" s="26" t="s">
        <v>74</v>
      </c>
      <c r="O114" s="198" t="s">
        <v>42</v>
      </c>
      <c r="P114" s="201" t="s">
        <v>41</v>
      </c>
    </row>
    <row r="115" spans="2:16" ht="18" customHeight="1" x14ac:dyDescent="0.3">
      <c r="B115" s="370" t="s">
        <v>60</v>
      </c>
      <c r="C115" s="129">
        <f xml:space="preserve"> 'Weekly Menu'!F5</f>
        <v>0</v>
      </c>
      <c r="D115" s="232"/>
      <c r="E115" s="149"/>
      <c r="F115" s="149"/>
      <c r="G115" s="149"/>
      <c r="H115" s="150"/>
      <c r="I115" s="150"/>
      <c r="J115" s="150"/>
      <c r="K115" s="150"/>
      <c r="L115" s="150"/>
      <c r="M115" s="150"/>
      <c r="N115" s="150"/>
      <c r="O115" s="199">
        <f>SUM(I115, J115,K115,L115,M115,N115)</f>
        <v>0</v>
      </c>
      <c r="P115" s="449"/>
    </row>
    <row r="116" spans="2:16" ht="18" customHeight="1" x14ac:dyDescent="0.3">
      <c r="B116" s="371"/>
      <c r="C116" s="68">
        <f xml:space="preserve"> 'Weekly Menu'!F6</f>
        <v>0</v>
      </c>
      <c r="D116" s="233"/>
      <c r="E116" s="64"/>
      <c r="F116" s="64"/>
      <c r="G116" s="64"/>
      <c r="H116" s="65"/>
      <c r="I116" s="65"/>
      <c r="J116" s="65"/>
      <c r="K116" s="65"/>
      <c r="L116" s="65"/>
      <c r="M116" s="65"/>
      <c r="N116" s="65"/>
      <c r="O116" s="67">
        <f t="shared" ref="O116:O131" si="14">SUM(I116, J116,K116,L116,M116,N116)</f>
        <v>0</v>
      </c>
      <c r="P116" s="449"/>
    </row>
    <row r="117" spans="2:16" ht="18" customHeight="1" x14ac:dyDescent="0.3">
      <c r="B117" s="371"/>
      <c r="C117" s="68">
        <f xml:space="preserve"> 'Weekly Menu'!F7</f>
        <v>0</v>
      </c>
      <c r="D117" s="233"/>
      <c r="E117" s="64"/>
      <c r="F117" s="64"/>
      <c r="G117" s="64"/>
      <c r="H117" s="65"/>
      <c r="I117" s="65"/>
      <c r="J117" s="65"/>
      <c r="K117" s="65"/>
      <c r="L117" s="65"/>
      <c r="M117" s="65"/>
      <c r="N117" s="65"/>
      <c r="O117" s="67">
        <f t="shared" si="14"/>
        <v>0</v>
      </c>
      <c r="P117" s="449"/>
    </row>
    <row r="118" spans="2:16" ht="18" customHeight="1" thickBot="1" x14ac:dyDescent="0.35">
      <c r="B118" s="407"/>
      <c r="C118" s="132">
        <f xml:space="preserve"> 'Weekly Menu'!F8</f>
        <v>0</v>
      </c>
      <c r="D118" s="234"/>
      <c r="E118" s="154"/>
      <c r="F118" s="154"/>
      <c r="G118" s="154"/>
      <c r="H118" s="155"/>
      <c r="I118" s="155"/>
      <c r="J118" s="155"/>
      <c r="K118" s="155"/>
      <c r="L118" s="155"/>
      <c r="M118" s="155"/>
      <c r="N118" s="155"/>
      <c r="O118" s="200">
        <f t="shared" si="14"/>
        <v>0</v>
      </c>
      <c r="P118" s="449"/>
    </row>
    <row r="119" spans="2:16" ht="18" customHeight="1" x14ac:dyDescent="0.3">
      <c r="B119" s="370" t="s">
        <v>61</v>
      </c>
      <c r="C119" s="129">
        <f xml:space="preserve"> 'Weekly Menu'!F10</f>
        <v>0</v>
      </c>
      <c r="D119" s="232"/>
      <c r="E119" s="149"/>
      <c r="F119" s="149"/>
      <c r="G119" s="149"/>
      <c r="H119" s="150"/>
      <c r="I119" s="150"/>
      <c r="J119" s="150"/>
      <c r="K119" s="150"/>
      <c r="L119" s="150"/>
      <c r="M119" s="150"/>
      <c r="N119" s="150"/>
      <c r="O119" s="199">
        <f t="shared" si="14"/>
        <v>0</v>
      </c>
      <c r="P119" s="449"/>
    </row>
    <row r="120" spans="2:16" ht="18" customHeight="1" x14ac:dyDescent="0.3">
      <c r="B120" s="371"/>
      <c r="C120" s="69">
        <f xml:space="preserve"> 'Weekly Menu'!F11</f>
        <v>0</v>
      </c>
      <c r="D120" s="233"/>
      <c r="E120" s="64"/>
      <c r="F120" s="64"/>
      <c r="G120" s="64"/>
      <c r="H120" s="65"/>
      <c r="I120" s="65"/>
      <c r="J120" s="65"/>
      <c r="K120" s="65"/>
      <c r="L120" s="65"/>
      <c r="M120" s="65"/>
      <c r="N120" s="65"/>
      <c r="O120" s="67">
        <f t="shared" si="14"/>
        <v>0</v>
      </c>
      <c r="P120" s="449"/>
    </row>
    <row r="121" spans="2:16" ht="18" customHeight="1" x14ac:dyDescent="0.3">
      <c r="B121" s="371"/>
      <c r="C121" s="69">
        <f xml:space="preserve"> 'Weekly Menu'!F12</f>
        <v>0</v>
      </c>
      <c r="D121" s="233"/>
      <c r="E121" s="64"/>
      <c r="F121" s="64"/>
      <c r="G121" s="64"/>
      <c r="H121" s="65"/>
      <c r="I121" s="65"/>
      <c r="J121" s="65"/>
      <c r="K121" s="65"/>
      <c r="L121" s="65"/>
      <c r="M121" s="65"/>
      <c r="N121" s="65"/>
      <c r="O121" s="67">
        <f t="shared" si="14"/>
        <v>0</v>
      </c>
      <c r="P121" s="449"/>
    </row>
    <row r="122" spans="2:16" ht="18" customHeight="1" thickBot="1" x14ac:dyDescent="0.35">
      <c r="B122" s="407"/>
      <c r="C122" s="93">
        <f xml:space="preserve"> 'Weekly Menu'!F13</f>
        <v>0</v>
      </c>
      <c r="D122" s="234"/>
      <c r="E122" s="154"/>
      <c r="F122" s="154"/>
      <c r="G122" s="154"/>
      <c r="H122" s="155"/>
      <c r="I122" s="155"/>
      <c r="J122" s="155"/>
      <c r="K122" s="155"/>
      <c r="L122" s="155"/>
      <c r="M122" s="155"/>
      <c r="N122" s="155"/>
      <c r="O122" s="200">
        <f t="shared" si="14"/>
        <v>0</v>
      </c>
      <c r="P122" s="449"/>
    </row>
    <row r="123" spans="2:16" ht="18" customHeight="1" x14ac:dyDescent="0.3">
      <c r="B123" s="370" t="s">
        <v>96</v>
      </c>
      <c r="C123" s="129">
        <f xml:space="preserve"> 'Weekly Menu'!F15</f>
        <v>0</v>
      </c>
      <c r="D123" s="232"/>
      <c r="E123" s="149"/>
      <c r="F123" s="149"/>
      <c r="G123" s="149"/>
      <c r="H123" s="150"/>
      <c r="I123" s="150"/>
      <c r="J123" s="150"/>
      <c r="K123" s="150"/>
      <c r="L123" s="150"/>
      <c r="M123" s="150"/>
      <c r="N123" s="150"/>
      <c r="O123" s="199">
        <f t="shared" si="14"/>
        <v>0</v>
      </c>
      <c r="P123" s="449"/>
    </row>
    <row r="124" spans="2:16" ht="18" customHeight="1" x14ac:dyDescent="0.3">
      <c r="B124" s="371"/>
      <c r="C124" s="69">
        <f xml:space="preserve"> 'Weekly Menu'!F16</f>
        <v>0</v>
      </c>
      <c r="D124" s="233"/>
      <c r="E124" s="64"/>
      <c r="F124" s="64"/>
      <c r="G124" s="64"/>
      <c r="H124" s="65"/>
      <c r="I124" s="65"/>
      <c r="J124" s="65"/>
      <c r="K124" s="65"/>
      <c r="L124" s="65"/>
      <c r="M124" s="65"/>
      <c r="N124" s="65"/>
      <c r="O124" s="67">
        <f t="shared" si="14"/>
        <v>0</v>
      </c>
      <c r="P124" s="449"/>
    </row>
    <row r="125" spans="2:16" ht="18" customHeight="1" x14ac:dyDescent="0.3">
      <c r="B125" s="371"/>
      <c r="C125" s="69">
        <f xml:space="preserve"> 'Weekly Menu'!F17</f>
        <v>0</v>
      </c>
      <c r="D125" s="233"/>
      <c r="E125" s="64"/>
      <c r="F125" s="64"/>
      <c r="G125" s="64"/>
      <c r="H125" s="65"/>
      <c r="I125" s="65"/>
      <c r="J125" s="65"/>
      <c r="K125" s="65"/>
      <c r="L125" s="65"/>
      <c r="M125" s="65"/>
      <c r="N125" s="65"/>
      <c r="O125" s="67">
        <f t="shared" si="14"/>
        <v>0</v>
      </c>
      <c r="P125" s="449"/>
    </row>
    <row r="126" spans="2:16" ht="18" customHeight="1" x14ac:dyDescent="0.3">
      <c r="B126" s="371"/>
      <c r="C126" s="69">
        <f xml:space="preserve"> 'Weekly Menu'!F18</f>
        <v>0</v>
      </c>
      <c r="D126" s="233"/>
      <c r="E126" s="64"/>
      <c r="F126" s="64"/>
      <c r="G126" s="64"/>
      <c r="H126" s="65"/>
      <c r="I126" s="65"/>
      <c r="J126" s="65"/>
      <c r="K126" s="65"/>
      <c r="L126" s="65"/>
      <c r="M126" s="65"/>
      <c r="N126" s="65"/>
      <c r="O126" s="67">
        <f t="shared" si="14"/>
        <v>0</v>
      </c>
      <c r="P126" s="449"/>
    </row>
    <row r="127" spans="2:16" ht="18" customHeight="1" x14ac:dyDescent="0.3">
      <c r="B127" s="371"/>
      <c r="C127" s="69">
        <f xml:space="preserve"> 'Weekly Menu'!F19</f>
        <v>0</v>
      </c>
      <c r="D127" s="233"/>
      <c r="E127" s="64"/>
      <c r="F127" s="64"/>
      <c r="G127" s="64"/>
      <c r="H127" s="65"/>
      <c r="I127" s="65"/>
      <c r="J127" s="65"/>
      <c r="K127" s="65"/>
      <c r="L127" s="65"/>
      <c r="M127" s="65"/>
      <c r="N127" s="65"/>
      <c r="O127" s="67">
        <f t="shared" si="14"/>
        <v>0</v>
      </c>
      <c r="P127" s="449"/>
    </row>
    <row r="128" spans="2:16" ht="18" customHeight="1" x14ac:dyDescent="0.3">
      <c r="B128" s="371"/>
      <c r="C128" s="69">
        <f xml:space="preserve"> 'Weekly Menu'!F21</f>
        <v>0</v>
      </c>
      <c r="D128" s="233"/>
      <c r="E128" s="64"/>
      <c r="F128" s="64"/>
      <c r="G128" s="64"/>
      <c r="H128" s="65"/>
      <c r="I128" s="65"/>
      <c r="J128" s="65"/>
      <c r="K128" s="65"/>
      <c r="L128" s="65"/>
      <c r="M128" s="65"/>
      <c r="N128" s="65"/>
      <c r="O128" s="67">
        <f t="shared" si="14"/>
        <v>0</v>
      </c>
      <c r="P128" s="449"/>
    </row>
    <row r="129" spans="2:22" ht="18" customHeight="1" x14ac:dyDescent="0.3">
      <c r="B129" s="371"/>
      <c r="C129" s="69">
        <f xml:space="preserve"> 'Weekly Menu'!F22</f>
        <v>0</v>
      </c>
      <c r="D129" s="233"/>
      <c r="E129" s="64"/>
      <c r="F129" s="64"/>
      <c r="G129" s="64"/>
      <c r="H129" s="65"/>
      <c r="I129" s="65"/>
      <c r="J129" s="65"/>
      <c r="K129" s="65"/>
      <c r="L129" s="65"/>
      <c r="M129" s="65"/>
      <c r="N129" s="65"/>
      <c r="O129" s="67">
        <f t="shared" si="14"/>
        <v>0</v>
      </c>
      <c r="P129" s="449"/>
    </row>
    <row r="130" spans="2:22" ht="18" customHeight="1" x14ac:dyDescent="0.3">
      <c r="B130" s="371"/>
      <c r="C130" s="69">
        <f xml:space="preserve"> 'Weekly Menu'!F23</f>
        <v>0</v>
      </c>
      <c r="D130" s="233"/>
      <c r="E130" s="64"/>
      <c r="F130" s="64"/>
      <c r="G130" s="64"/>
      <c r="H130" s="65"/>
      <c r="I130" s="65"/>
      <c r="J130" s="65"/>
      <c r="K130" s="65"/>
      <c r="L130" s="65"/>
      <c r="M130" s="65"/>
      <c r="N130" s="65"/>
      <c r="O130" s="67">
        <f t="shared" si="14"/>
        <v>0</v>
      </c>
      <c r="P130" s="449"/>
    </row>
    <row r="131" spans="2:22" ht="18" customHeight="1" thickBot="1" x14ac:dyDescent="0.35">
      <c r="B131" s="407"/>
      <c r="C131" s="93">
        <f xml:space="preserve"> 'Weekly Menu'!F24</f>
        <v>0</v>
      </c>
      <c r="D131" s="234"/>
      <c r="E131" s="154"/>
      <c r="F131" s="154"/>
      <c r="G131" s="154"/>
      <c r="H131" s="155"/>
      <c r="I131" s="155"/>
      <c r="J131" s="155"/>
      <c r="K131" s="155"/>
      <c r="L131" s="155"/>
      <c r="M131" s="155"/>
      <c r="N131" s="155"/>
      <c r="O131" s="200">
        <f t="shared" si="14"/>
        <v>0</v>
      </c>
      <c r="P131" s="449"/>
    </row>
    <row r="132" spans="2:22" ht="18" customHeight="1" x14ac:dyDescent="0.3">
      <c r="B132" s="370" t="s">
        <v>95</v>
      </c>
      <c r="C132" s="189">
        <f xml:space="preserve"> 'Weekly Menu'!F26</f>
        <v>0</v>
      </c>
      <c r="D132" s="379" t="s">
        <v>45</v>
      </c>
      <c r="E132" s="382"/>
      <c r="F132" s="383"/>
      <c r="G132" s="383"/>
      <c r="H132" s="383"/>
      <c r="I132" s="383"/>
      <c r="J132" s="383"/>
      <c r="K132" s="383"/>
      <c r="L132" s="383"/>
      <c r="M132" s="383"/>
      <c r="N132" s="383"/>
      <c r="O132" s="383"/>
      <c r="P132" s="452">
        <v>1</v>
      </c>
    </row>
    <row r="133" spans="2:22" ht="18" customHeight="1" x14ac:dyDescent="0.3">
      <c r="B133" s="371"/>
      <c r="C133" s="136">
        <f xml:space="preserve"> 'Weekly Menu'!F27</f>
        <v>0</v>
      </c>
      <c r="D133" s="380"/>
      <c r="E133" s="385"/>
      <c r="F133" s="386"/>
      <c r="G133" s="386"/>
      <c r="H133" s="386"/>
      <c r="I133" s="386"/>
      <c r="J133" s="386"/>
      <c r="K133" s="386"/>
      <c r="L133" s="386"/>
      <c r="M133" s="386"/>
      <c r="N133" s="386"/>
      <c r="O133" s="386"/>
      <c r="P133" s="452"/>
    </row>
    <row r="134" spans="2:22" ht="18" customHeight="1" x14ac:dyDescent="0.3">
      <c r="B134" s="371"/>
      <c r="C134" s="136">
        <f xml:space="preserve"> 'Weekly Menu'!F28</f>
        <v>0</v>
      </c>
      <c r="D134" s="380"/>
      <c r="E134" s="385"/>
      <c r="F134" s="386"/>
      <c r="G134" s="386"/>
      <c r="H134" s="386"/>
      <c r="I134" s="386"/>
      <c r="J134" s="386"/>
      <c r="K134" s="386"/>
      <c r="L134" s="386"/>
      <c r="M134" s="386"/>
      <c r="N134" s="386"/>
      <c r="O134" s="386"/>
      <c r="P134" s="452"/>
    </row>
    <row r="135" spans="2:22" ht="18" customHeight="1" thickBot="1" x14ac:dyDescent="0.35">
      <c r="B135" s="407"/>
      <c r="C135" s="190">
        <f xml:space="preserve"> 'Weekly Menu'!F29</f>
        <v>0</v>
      </c>
      <c r="D135" s="381"/>
      <c r="E135" s="388"/>
      <c r="F135" s="389"/>
      <c r="G135" s="389"/>
      <c r="H135" s="389"/>
      <c r="I135" s="389"/>
      <c r="J135" s="389"/>
      <c r="K135" s="389"/>
      <c r="L135" s="389"/>
      <c r="M135" s="389"/>
      <c r="N135" s="389"/>
      <c r="O135" s="389"/>
      <c r="P135" s="452"/>
    </row>
    <row r="136" spans="2:22" ht="18" customHeight="1" thickBot="1" x14ac:dyDescent="0.35">
      <c r="B136" s="432" t="s">
        <v>43</v>
      </c>
      <c r="C136" s="433"/>
      <c r="D136" s="248" t="s">
        <v>60</v>
      </c>
      <c r="E136" s="45">
        <f>SUM(E115:E118, E123:E131)</f>
        <v>0</v>
      </c>
      <c r="F136" s="45">
        <f t="shared" ref="F136:O136" si="15">SUM(F115:F118, F123:F131)</f>
        <v>0</v>
      </c>
      <c r="G136" s="45">
        <f>SUM(G115:G118, G123:G131)</f>
        <v>0</v>
      </c>
      <c r="H136" s="28">
        <f t="shared" si="15"/>
        <v>0</v>
      </c>
      <c r="I136" s="28">
        <f t="shared" si="15"/>
        <v>0</v>
      </c>
      <c r="J136" s="28">
        <f t="shared" si="15"/>
        <v>0</v>
      </c>
      <c r="K136" s="28">
        <f t="shared" si="15"/>
        <v>0</v>
      </c>
      <c r="L136" s="28">
        <f t="shared" si="15"/>
        <v>0</v>
      </c>
      <c r="M136" s="28">
        <f t="shared" si="15"/>
        <v>0</v>
      </c>
      <c r="N136" s="28">
        <f t="shared" si="15"/>
        <v>0</v>
      </c>
      <c r="O136" s="197">
        <f t="shared" si="15"/>
        <v>0</v>
      </c>
      <c r="P136" s="202">
        <v>1</v>
      </c>
    </row>
    <row r="137" spans="2:22" ht="18" customHeight="1" thickBot="1" x14ac:dyDescent="0.35">
      <c r="B137" s="429"/>
      <c r="C137" s="431"/>
      <c r="D137" s="249" t="s">
        <v>61</v>
      </c>
      <c r="E137" s="183">
        <f>SUM(E119:E131)</f>
        <v>0</v>
      </c>
      <c r="F137" s="183">
        <f t="shared" ref="F137" si="16">SUM(F119:F131)</f>
        <v>0</v>
      </c>
      <c r="G137" s="183">
        <f>SUM(G119:G131)</f>
        <v>0</v>
      </c>
      <c r="H137" s="28">
        <f>SUM(H119:H122, H123:H131)</f>
        <v>0</v>
      </c>
      <c r="I137" s="28">
        <f t="shared" ref="I137:O137" si="17">SUM(I119:I122, I123:I131)</f>
        <v>0</v>
      </c>
      <c r="J137" s="28">
        <f t="shared" si="17"/>
        <v>0</v>
      </c>
      <c r="K137" s="28">
        <f t="shared" si="17"/>
        <v>0</v>
      </c>
      <c r="L137" s="28">
        <f t="shared" si="17"/>
        <v>0</v>
      </c>
      <c r="M137" s="28">
        <f t="shared" si="17"/>
        <v>0</v>
      </c>
      <c r="N137" s="28">
        <f t="shared" si="17"/>
        <v>0</v>
      </c>
      <c r="O137" s="197">
        <f t="shared" si="17"/>
        <v>0</v>
      </c>
      <c r="P137" s="202">
        <v>1</v>
      </c>
    </row>
    <row r="138" spans="2:22" ht="18" customHeight="1" thickBot="1" x14ac:dyDescent="0.35">
      <c r="B138" s="429" t="s">
        <v>50</v>
      </c>
      <c r="C138" s="430"/>
      <c r="D138" s="431"/>
      <c r="E138" s="214" t="s">
        <v>44</v>
      </c>
      <c r="F138" s="214" t="s">
        <v>44</v>
      </c>
      <c r="G138" s="223" t="s">
        <v>98</v>
      </c>
      <c r="H138" s="214" t="s">
        <v>47</v>
      </c>
      <c r="I138" s="446" t="s">
        <v>62</v>
      </c>
      <c r="J138" s="446"/>
      <c r="K138" s="446"/>
      <c r="L138" s="446"/>
      <c r="M138" s="446"/>
      <c r="N138" s="446"/>
      <c r="O138" s="191" t="s">
        <v>46</v>
      </c>
      <c r="P138" s="203" t="s">
        <v>45</v>
      </c>
    </row>
    <row r="139" spans="2:22" x14ac:dyDescent="0.3">
      <c r="C139" s="29"/>
      <c r="D139" s="238"/>
      <c r="E139" s="29"/>
      <c r="F139" s="29"/>
      <c r="G139" s="30"/>
      <c r="H139" s="29"/>
      <c r="I139" s="29"/>
      <c r="J139" s="29"/>
      <c r="K139" s="29"/>
      <c r="L139" s="29"/>
      <c r="M139" s="29"/>
      <c r="N139" s="29"/>
      <c r="O139" s="29"/>
      <c r="P139" s="29"/>
    </row>
    <row r="140" spans="2:22" ht="14.5" thickBot="1" x14ac:dyDescent="0.35">
      <c r="C140" s="29"/>
      <c r="D140" s="238"/>
      <c r="E140" s="29"/>
      <c r="F140" s="29"/>
      <c r="G140" s="30"/>
      <c r="H140" s="29"/>
      <c r="I140" s="29"/>
      <c r="J140" s="29"/>
      <c r="K140" s="29"/>
      <c r="L140" s="29"/>
      <c r="M140" s="29"/>
      <c r="N140" s="29"/>
      <c r="O140" s="29"/>
      <c r="P140" s="29"/>
    </row>
    <row r="141" spans="2:22" ht="26.25" customHeight="1" thickBot="1" x14ac:dyDescent="0.35">
      <c r="E141" s="374" t="s">
        <v>75</v>
      </c>
      <c r="F141" s="375"/>
      <c r="G141" s="375"/>
      <c r="H141" s="375"/>
      <c r="I141" s="375"/>
      <c r="J141" s="375"/>
      <c r="K141" s="375"/>
      <c r="L141" s="375"/>
      <c r="M141" s="375"/>
      <c r="N141" s="375"/>
      <c r="O141" s="375"/>
      <c r="P141" s="376"/>
      <c r="R141" s="414" t="s">
        <v>113</v>
      </c>
      <c r="S141" s="415"/>
      <c r="T141" s="415"/>
      <c r="U141" s="415"/>
      <c r="V141" s="416"/>
    </row>
    <row r="142" spans="2:22" ht="71.25" customHeight="1" thickBot="1" x14ac:dyDescent="0.35">
      <c r="E142" s="34" t="s">
        <v>38</v>
      </c>
      <c r="F142" s="33" t="s">
        <v>39</v>
      </c>
      <c r="G142" s="33" t="s">
        <v>51</v>
      </c>
      <c r="H142" s="33" t="s">
        <v>40</v>
      </c>
      <c r="I142" s="21" t="s">
        <v>69</v>
      </c>
      <c r="J142" s="22" t="s">
        <v>70</v>
      </c>
      <c r="K142" s="23" t="s">
        <v>71</v>
      </c>
      <c r="L142" s="24" t="s">
        <v>72</v>
      </c>
      <c r="M142" s="25" t="s">
        <v>73</v>
      </c>
      <c r="N142" s="26" t="s">
        <v>74</v>
      </c>
      <c r="O142" s="33" t="s">
        <v>42</v>
      </c>
      <c r="P142" s="78" t="s">
        <v>41</v>
      </c>
      <c r="R142" s="417"/>
      <c r="S142" s="418"/>
      <c r="T142" s="418"/>
      <c r="U142" s="418"/>
      <c r="V142" s="419"/>
    </row>
    <row r="143" spans="2:22" ht="25" customHeight="1" thickBot="1" x14ac:dyDescent="0.35">
      <c r="C143" s="447" t="s">
        <v>97</v>
      </c>
      <c r="D143" s="448"/>
      <c r="E143" s="218">
        <f>MIN(E28:E29)+MIN(E55:E56)+MIN(E82:E83)+MIN(E109:E110)+MIN(E136:E137)</f>
        <v>0</v>
      </c>
      <c r="F143" s="218">
        <f>MIN(F28:F29)+MIN(F55:F56)+MIN(F82:F83)+MIN(F109:F110)+MIN(F136:F137)</f>
        <v>0</v>
      </c>
      <c r="G143" s="220" t="e">
        <f>(MIN(G28:G29)+MIN(G55:G56)+MIN(G82:G83)+MIN(G109:G110)+MIN(G136:G137))/F143</f>
        <v>#DIV/0!</v>
      </c>
      <c r="H143" s="218">
        <f t="shared" ref="H143:O143" si="18">MIN(H28:H29)+MIN(H55:H56)+MIN(H82:H83)+MIN(H109:H110)+MIN(H136:H137)</f>
        <v>0</v>
      </c>
      <c r="I143" s="218">
        <f t="shared" si="18"/>
        <v>0</v>
      </c>
      <c r="J143" s="218">
        <f t="shared" si="18"/>
        <v>0</v>
      </c>
      <c r="K143" s="218">
        <f t="shared" si="18"/>
        <v>0</v>
      </c>
      <c r="L143" s="218">
        <f t="shared" si="18"/>
        <v>0</v>
      </c>
      <c r="M143" s="218">
        <f t="shared" si="18"/>
        <v>0</v>
      </c>
      <c r="N143" s="218">
        <f t="shared" si="18"/>
        <v>0</v>
      </c>
      <c r="O143" s="218">
        <f t="shared" si="18"/>
        <v>0</v>
      </c>
      <c r="P143" s="75">
        <v>5</v>
      </c>
      <c r="R143" s="417"/>
      <c r="S143" s="418"/>
      <c r="T143" s="418"/>
      <c r="U143" s="418"/>
      <c r="V143" s="419"/>
    </row>
    <row r="144" spans="2:22" ht="25" customHeight="1" thickBot="1" x14ac:dyDescent="0.35">
      <c r="C144" s="450" t="s">
        <v>49</v>
      </c>
      <c r="D144" s="451"/>
      <c r="E144" s="79">
        <v>9</v>
      </c>
      <c r="F144" s="80">
        <v>8</v>
      </c>
      <c r="G144" s="36">
        <v>0.8</v>
      </c>
      <c r="H144" s="35">
        <v>2.5</v>
      </c>
      <c r="I144" s="35">
        <v>0.5</v>
      </c>
      <c r="J144" s="35">
        <v>0.75</v>
      </c>
      <c r="K144" s="35">
        <v>0.5</v>
      </c>
      <c r="L144" s="35">
        <v>0.5</v>
      </c>
      <c r="M144" s="35">
        <v>0.5</v>
      </c>
      <c r="N144" s="35">
        <v>1</v>
      </c>
      <c r="O144" s="81">
        <v>3.75</v>
      </c>
      <c r="P144" s="82">
        <v>5</v>
      </c>
      <c r="R144" s="420"/>
      <c r="S144" s="421"/>
      <c r="T144" s="421"/>
      <c r="U144" s="421"/>
      <c r="V144" s="422"/>
    </row>
    <row r="145" ht="25" customHeight="1" x14ac:dyDescent="0.3"/>
    <row r="146" ht="14.5" hidden="1" thickBot="1" x14ac:dyDescent="0.35"/>
    <row r="147" ht="55.75" hidden="1" customHeight="1" thickBot="1" x14ac:dyDescent="0.35"/>
    <row r="148" ht="13.75" hidden="1" customHeight="1" thickBot="1" x14ac:dyDescent="0.35"/>
    <row r="149" ht="14.4" hidden="1" customHeight="1" thickBot="1" x14ac:dyDescent="0.35"/>
    <row r="150" ht="13.75" hidden="1" customHeight="1" thickBot="1" x14ac:dyDescent="0.35"/>
    <row r="151" ht="14.5" hidden="1" thickBot="1" x14ac:dyDescent="0.35"/>
    <row r="152" ht="14.5" hidden="1" thickBot="1" x14ac:dyDescent="0.35"/>
    <row r="153" ht="14.5" hidden="1" thickBot="1" x14ac:dyDescent="0.35"/>
    <row r="154" ht="14.5" hidden="1" thickBot="1" x14ac:dyDescent="0.35"/>
    <row r="155" ht="14.5" hidden="1" thickBot="1" x14ac:dyDescent="0.35"/>
    <row r="156" ht="14.5" hidden="1" thickBot="1" x14ac:dyDescent="0.35"/>
    <row r="157" ht="14.5" hidden="1" thickBot="1" x14ac:dyDescent="0.35"/>
    <row r="158" ht="14.5" hidden="1" thickBot="1" x14ac:dyDescent="0.35"/>
    <row r="159" ht="14.5" hidden="1" thickBot="1" x14ac:dyDescent="0.35"/>
    <row r="160" ht="14.5" hidden="1" thickBot="1" x14ac:dyDescent="0.35"/>
    <row r="161" ht="14.5" hidden="1" thickBot="1" x14ac:dyDescent="0.35"/>
    <row r="162" ht="14.5" hidden="1" thickBot="1" x14ac:dyDescent="0.35"/>
    <row r="163" ht="14.5" hidden="1" thickBot="1" x14ac:dyDescent="0.35"/>
    <row r="164" ht="14.5" hidden="1" thickBot="1" x14ac:dyDescent="0.35"/>
    <row r="165" ht="14.5" hidden="1" thickBot="1" x14ac:dyDescent="0.35"/>
    <row r="166" ht="14.5" hidden="1" thickBot="1" x14ac:dyDescent="0.35"/>
    <row r="167" ht="14.5" hidden="1" thickBot="1" x14ac:dyDescent="0.35"/>
    <row r="168" ht="14.5" hidden="1" thickBot="1" x14ac:dyDescent="0.35"/>
    <row r="169" ht="14.5" hidden="1" thickBot="1" x14ac:dyDescent="0.35"/>
    <row r="170" ht="14.5" hidden="1" thickBot="1" x14ac:dyDescent="0.35"/>
    <row r="171" ht="14.5" hidden="1" thickBot="1" x14ac:dyDescent="0.35"/>
    <row r="172" ht="14.5" hidden="1" thickBot="1" x14ac:dyDescent="0.35"/>
    <row r="173" ht="14.5" hidden="1" thickBot="1" x14ac:dyDescent="0.35"/>
    <row r="174" ht="14.5" hidden="1" thickBot="1" x14ac:dyDescent="0.35"/>
    <row r="175" ht="14.5" hidden="1" thickBot="1" x14ac:dyDescent="0.35"/>
    <row r="176" ht="14.5" hidden="1" thickBot="1" x14ac:dyDescent="0.35"/>
    <row r="177" ht="14.5" hidden="1" thickBot="1" x14ac:dyDescent="0.35"/>
    <row r="178" ht="14.5" hidden="1" thickBot="1" x14ac:dyDescent="0.35"/>
    <row r="179" ht="14.5" hidden="1" thickBot="1" x14ac:dyDescent="0.35"/>
    <row r="180" ht="14.5" hidden="1" thickBot="1" x14ac:dyDescent="0.35"/>
    <row r="181" ht="14.5" hidden="1" thickBot="1" x14ac:dyDescent="0.35"/>
    <row r="182" ht="14.5" hidden="1" thickBot="1" x14ac:dyDescent="0.35"/>
    <row r="183" ht="14.5" hidden="1" thickBot="1" x14ac:dyDescent="0.35"/>
    <row r="184" ht="14.5" hidden="1" thickBot="1" x14ac:dyDescent="0.35"/>
    <row r="185" ht="14.5" hidden="1" thickBot="1" x14ac:dyDescent="0.35"/>
    <row r="186" ht="14.5" hidden="1" thickBot="1" x14ac:dyDescent="0.35"/>
    <row r="187" ht="14.5" hidden="1" thickBot="1" x14ac:dyDescent="0.35"/>
    <row r="188" ht="14.5" hidden="1" thickBot="1" x14ac:dyDescent="0.35"/>
    <row r="189" ht="14.5" hidden="1" thickBot="1" x14ac:dyDescent="0.35"/>
    <row r="190" ht="14.5" hidden="1" thickBot="1" x14ac:dyDescent="0.35"/>
    <row r="191" ht="14.5" hidden="1" thickBot="1" x14ac:dyDescent="0.35"/>
    <row r="192" ht="14.5" hidden="1" thickBot="1" x14ac:dyDescent="0.35"/>
    <row r="193" ht="14.5" hidden="1" thickBot="1" x14ac:dyDescent="0.35"/>
    <row r="194" ht="14.5" hidden="1" thickBot="1" x14ac:dyDescent="0.35"/>
    <row r="195" ht="14.5" hidden="1" thickBot="1" x14ac:dyDescent="0.35"/>
    <row r="196" ht="14.5" hidden="1" thickBot="1" x14ac:dyDescent="0.35"/>
    <row r="197" ht="14.5" hidden="1" thickBot="1" x14ac:dyDescent="0.35"/>
    <row r="198" ht="14.5" hidden="1" thickBot="1" x14ac:dyDescent="0.35"/>
    <row r="199" ht="14.5" hidden="1" thickBot="1" x14ac:dyDescent="0.35"/>
    <row r="200" ht="14.5" hidden="1" thickBot="1" x14ac:dyDescent="0.35"/>
    <row r="201" ht="14.5" hidden="1" thickBot="1" x14ac:dyDescent="0.35"/>
    <row r="202" ht="14.5" hidden="1" thickBot="1" x14ac:dyDescent="0.35"/>
    <row r="203" ht="14.5" hidden="1" thickBot="1" x14ac:dyDescent="0.35"/>
    <row r="204" ht="14.5" hidden="1" thickBot="1" x14ac:dyDescent="0.35"/>
    <row r="205" ht="14.5" hidden="1" thickBot="1" x14ac:dyDescent="0.35"/>
    <row r="206" ht="14.5" hidden="1" thickBot="1" x14ac:dyDescent="0.35"/>
    <row r="207" ht="14.5" hidden="1" thickBot="1" x14ac:dyDescent="0.35"/>
    <row r="208" ht="14.5" hidden="1" thickBot="1" x14ac:dyDescent="0.35"/>
    <row r="209" ht="14.5" hidden="1" thickBot="1" x14ac:dyDescent="0.35"/>
    <row r="210" ht="14.5" hidden="1" thickBot="1" x14ac:dyDescent="0.35"/>
    <row r="211" ht="14.5" hidden="1" thickBot="1" x14ac:dyDescent="0.35"/>
    <row r="212" ht="14.5" hidden="1" thickBot="1" x14ac:dyDescent="0.35"/>
    <row r="213" ht="14.5" hidden="1" thickBot="1" x14ac:dyDescent="0.35"/>
    <row r="214" ht="14.5" hidden="1" thickBot="1" x14ac:dyDescent="0.35"/>
    <row r="215" ht="14.5" hidden="1" thickBot="1" x14ac:dyDescent="0.35"/>
    <row r="216" ht="14.5" hidden="1" thickBot="1" x14ac:dyDescent="0.35"/>
    <row r="217" ht="14.5" hidden="1" thickBot="1" x14ac:dyDescent="0.35"/>
    <row r="218" ht="14.5" hidden="1" thickBot="1" x14ac:dyDescent="0.35"/>
    <row r="219" ht="14.5" hidden="1" thickBot="1" x14ac:dyDescent="0.35"/>
    <row r="220" ht="14.5" hidden="1" thickBot="1" x14ac:dyDescent="0.35"/>
    <row r="221" ht="14.5" hidden="1" thickBot="1" x14ac:dyDescent="0.35"/>
    <row r="222" ht="14.5" hidden="1" thickBot="1" x14ac:dyDescent="0.35"/>
    <row r="223" ht="14.5" hidden="1" thickBot="1" x14ac:dyDescent="0.35"/>
    <row r="224" ht="14.5" hidden="1" thickBot="1" x14ac:dyDescent="0.35"/>
    <row r="225" ht="14.5" hidden="1" thickBot="1" x14ac:dyDescent="0.35"/>
    <row r="226" ht="14.5" hidden="1" thickBot="1" x14ac:dyDescent="0.35"/>
    <row r="227" ht="14.5" hidden="1" thickBot="1" x14ac:dyDescent="0.35"/>
    <row r="228" ht="14.5" hidden="1" thickBot="1" x14ac:dyDescent="0.35"/>
    <row r="229" ht="14.5" hidden="1" thickBot="1" x14ac:dyDescent="0.35"/>
    <row r="230" ht="14.5" hidden="1" thickBot="1" x14ac:dyDescent="0.35"/>
    <row r="231" ht="14.5" hidden="1" thickBot="1" x14ac:dyDescent="0.35"/>
    <row r="232" ht="14.5" hidden="1" thickBot="1" x14ac:dyDescent="0.35"/>
    <row r="233" ht="14.5" hidden="1" thickBot="1" x14ac:dyDescent="0.35"/>
    <row r="234" ht="14.5" hidden="1" thickBot="1" x14ac:dyDescent="0.35"/>
    <row r="235" ht="14.5" hidden="1" thickBot="1" x14ac:dyDescent="0.35"/>
    <row r="236" ht="14.5" hidden="1" thickBot="1" x14ac:dyDescent="0.35"/>
    <row r="237" ht="14.5" hidden="1" thickBot="1" x14ac:dyDescent="0.35"/>
    <row r="238" ht="14.5" hidden="1" thickBot="1" x14ac:dyDescent="0.35"/>
    <row r="239" ht="14.5" hidden="1" thickBot="1" x14ac:dyDescent="0.35"/>
    <row r="240" ht="14.5" hidden="1" thickBot="1" x14ac:dyDescent="0.35"/>
    <row r="241" ht="14.5" hidden="1" thickBot="1" x14ac:dyDescent="0.35"/>
    <row r="242" ht="14.5" hidden="1" thickBot="1" x14ac:dyDescent="0.35"/>
    <row r="243" ht="14.5" hidden="1" thickBot="1" x14ac:dyDescent="0.35"/>
    <row r="244" ht="14.5" hidden="1" thickBot="1" x14ac:dyDescent="0.35"/>
    <row r="245" ht="14.5" hidden="1" thickBot="1" x14ac:dyDescent="0.35"/>
    <row r="246" ht="14.5" hidden="1" thickBot="1" x14ac:dyDescent="0.35"/>
    <row r="247" ht="14.5" hidden="1" thickBot="1" x14ac:dyDescent="0.35"/>
    <row r="248" ht="14.5" hidden="1" thickBot="1" x14ac:dyDescent="0.35"/>
    <row r="249" ht="14.5" hidden="1" thickBot="1" x14ac:dyDescent="0.35"/>
    <row r="250" ht="14.5" hidden="1" thickBot="1" x14ac:dyDescent="0.35"/>
    <row r="251" ht="14.5" hidden="1" thickBot="1" x14ac:dyDescent="0.35"/>
    <row r="252" ht="14.5" hidden="1" thickBot="1" x14ac:dyDescent="0.35"/>
    <row r="253" ht="14.5" hidden="1" thickBot="1" x14ac:dyDescent="0.35"/>
    <row r="254" ht="14.5" hidden="1" thickBot="1" x14ac:dyDescent="0.35"/>
    <row r="255" ht="14.5" hidden="1" thickBot="1" x14ac:dyDescent="0.35"/>
    <row r="256" ht="14.5" hidden="1" thickBot="1" x14ac:dyDescent="0.35"/>
    <row r="257" ht="14.5" hidden="1" thickBot="1" x14ac:dyDescent="0.35"/>
    <row r="258" ht="14.5" hidden="1" thickBot="1" x14ac:dyDescent="0.35"/>
    <row r="259" ht="14.5" hidden="1" thickBot="1" x14ac:dyDescent="0.35"/>
    <row r="260" ht="14.5" hidden="1" thickBot="1" x14ac:dyDescent="0.35"/>
    <row r="261" ht="14.5" hidden="1" thickBot="1" x14ac:dyDescent="0.35"/>
    <row r="262" ht="14.5" hidden="1" thickBot="1" x14ac:dyDescent="0.35"/>
    <row r="263" ht="14.5" hidden="1" thickBot="1" x14ac:dyDescent="0.35"/>
    <row r="264" ht="14.5" hidden="1" thickBot="1" x14ac:dyDescent="0.35"/>
    <row r="265" ht="14.5" hidden="1" thickBot="1" x14ac:dyDescent="0.35"/>
    <row r="266" ht="14.5" hidden="1" thickBot="1" x14ac:dyDescent="0.35"/>
    <row r="267" ht="14.5" hidden="1" thickBot="1" x14ac:dyDescent="0.35"/>
    <row r="268" ht="14.5" hidden="1" thickBot="1" x14ac:dyDescent="0.35"/>
    <row r="269" ht="14.5" hidden="1" thickBot="1" x14ac:dyDescent="0.35"/>
    <row r="270" ht="14.5" hidden="1" thickBot="1" x14ac:dyDescent="0.35"/>
    <row r="271" ht="14.5" hidden="1" thickBot="1" x14ac:dyDescent="0.35"/>
    <row r="272" ht="14.5" hidden="1" thickBot="1" x14ac:dyDescent="0.35"/>
    <row r="273" ht="14.5" hidden="1" thickBot="1" x14ac:dyDescent="0.35"/>
    <row r="274" ht="14.5" hidden="1" thickBot="1" x14ac:dyDescent="0.35"/>
    <row r="275" ht="14.5" hidden="1" thickBot="1" x14ac:dyDescent="0.35"/>
    <row r="276" ht="14.5" hidden="1" thickBot="1" x14ac:dyDescent="0.35"/>
    <row r="277" ht="14.5" hidden="1" thickBot="1" x14ac:dyDescent="0.35"/>
    <row r="278" ht="14.5" hidden="1" thickBot="1" x14ac:dyDescent="0.35"/>
    <row r="279" ht="14.5" hidden="1" thickBot="1" x14ac:dyDescent="0.35"/>
    <row r="280" ht="14.5" hidden="1" thickBot="1" x14ac:dyDescent="0.35"/>
    <row r="281" ht="14.5" hidden="1" thickBot="1" x14ac:dyDescent="0.35"/>
    <row r="282" ht="14.5" hidden="1" thickBot="1" x14ac:dyDescent="0.35"/>
    <row r="283" ht="14.5" hidden="1" thickBot="1" x14ac:dyDescent="0.35"/>
    <row r="284" ht="14.5" hidden="1" thickBot="1" x14ac:dyDescent="0.35"/>
    <row r="285" ht="14.5" hidden="1" thickBot="1" x14ac:dyDescent="0.35"/>
    <row r="286" ht="14.5" hidden="1" thickBot="1" x14ac:dyDescent="0.35"/>
    <row r="287" ht="14.5" hidden="1" thickBot="1" x14ac:dyDescent="0.35"/>
    <row r="288" ht="14.5" hidden="1" thickBot="1" x14ac:dyDescent="0.35"/>
    <row r="289" ht="14.5" hidden="1" thickBot="1" x14ac:dyDescent="0.35"/>
    <row r="290" ht="14.5" hidden="1" thickBot="1" x14ac:dyDescent="0.35"/>
    <row r="291" ht="14.5" hidden="1" thickBot="1" x14ac:dyDescent="0.35"/>
    <row r="292" ht="14.5" hidden="1" thickBot="1" x14ac:dyDescent="0.35"/>
    <row r="293" ht="14.5" hidden="1" thickBot="1" x14ac:dyDescent="0.35"/>
    <row r="294" ht="14.5" hidden="1" thickBot="1" x14ac:dyDescent="0.35"/>
    <row r="295" ht="14.5" hidden="1" thickBot="1" x14ac:dyDescent="0.35"/>
    <row r="296" ht="14.5" hidden="1" thickBot="1" x14ac:dyDescent="0.35"/>
    <row r="297" ht="14.5" hidden="1" thickBot="1" x14ac:dyDescent="0.35"/>
    <row r="298" ht="14.5" hidden="1" thickBot="1" x14ac:dyDescent="0.35"/>
    <row r="299" ht="14.5" hidden="1" thickBot="1" x14ac:dyDescent="0.35"/>
    <row r="300" ht="14.5" hidden="1" thickBot="1" x14ac:dyDescent="0.35"/>
    <row r="301" ht="14.5" hidden="1" thickBot="1" x14ac:dyDescent="0.35"/>
    <row r="302" ht="14.5" hidden="1" thickBot="1" x14ac:dyDescent="0.35"/>
    <row r="303" ht="14.5" hidden="1" thickBot="1" x14ac:dyDescent="0.35"/>
    <row r="304" ht="14.5" hidden="1" thickBot="1" x14ac:dyDescent="0.35"/>
    <row r="305" ht="14.5" hidden="1" thickBot="1" x14ac:dyDescent="0.35"/>
    <row r="306" ht="14.5" hidden="1" thickBot="1" x14ac:dyDescent="0.35"/>
    <row r="307" ht="14.5" hidden="1" thickBot="1" x14ac:dyDescent="0.35"/>
    <row r="308" ht="14.5" hidden="1" thickBot="1" x14ac:dyDescent="0.35"/>
    <row r="309" ht="14.5" hidden="1" thickBot="1" x14ac:dyDescent="0.35"/>
    <row r="310" ht="14.5" hidden="1" thickBot="1" x14ac:dyDescent="0.35"/>
    <row r="311" ht="14.5" hidden="1" thickBot="1" x14ac:dyDescent="0.35"/>
    <row r="312" ht="14.5" hidden="1" thickBot="1" x14ac:dyDescent="0.35"/>
    <row r="313" ht="14.5" hidden="1" thickBot="1" x14ac:dyDescent="0.35"/>
    <row r="314" ht="14.5" hidden="1" thickBot="1" x14ac:dyDescent="0.35"/>
    <row r="315" ht="14.5" hidden="1" thickBot="1" x14ac:dyDescent="0.35"/>
    <row r="316" ht="14.5" hidden="1" thickBot="1" x14ac:dyDescent="0.35"/>
    <row r="317" ht="14.5" hidden="1" thickBot="1" x14ac:dyDescent="0.35"/>
    <row r="318" ht="14.5" hidden="1" thickBot="1" x14ac:dyDescent="0.35"/>
    <row r="319" ht="14.5" hidden="1" thickBot="1" x14ac:dyDescent="0.35"/>
    <row r="320" ht="14.5" hidden="1" thickBot="1" x14ac:dyDescent="0.35"/>
    <row r="321" ht="14.5" hidden="1" thickBot="1" x14ac:dyDescent="0.35"/>
    <row r="322" ht="14.5" hidden="1" thickBot="1" x14ac:dyDescent="0.35"/>
    <row r="323" ht="14.5" hidden="1" thickBot="1" x14ac:dyDescent="0.35"/>
    <row r="324" ht="14.5" hidden="1" thickBot="1" x14ac:dyDescent="0.35"/>
    <row r="325" ht="14.5" hidden="1" thickBot="1" x14ac:dyDescent="0.35"/>
    <row r="326" ht="14.5" hidden="1" thickBot="1" x14ac:dyDescent="0.35"/>
    <row r="327" ht="14.5" hidden="1" thickBot="1" x14ac:dyDescent="0.35"/>
    <row r="328" ht="14.5" hidden="1" thickBot="1" x14ac:dyDescent="0.35"/>
    <row r="329" ht="14.5" hidden="1" thickBot="1" x14ac:dyDescent="0.35"/>
    <row r="330" ht="14.5" hidden="1" thickBot="1" x14ac:dyDescent="0.35"/>
    <row r="331" ht="14.5" hidden="1" thickBot="1" x14ac:dyDescent="0.35"/>
    <row r="332" ht="14.5" hidden="1" thickBot="1" x14ac:dyDescent="0.35"/>
    <row r="333" ht="14.5" hidden="1" thickBot="1" x14ac:dyDescent="0.35"/>
    <row r="334" ht="14.5" hidden="1" thickBot="1" x14ac:dyDescent="0.35"/>
    <row r="335" ht="14.5" hidden="1" thickBot="1" x14ac:dyDescent="0.35"/>
    <row r="336" ht="14.5" hidden="1" thickBot="1" x14ac:dyDescent="0.35"/>
    <row r="337" ht="14.5" hidden="1" thickBot="1" x14ac:dyDescent="0.35"/>
    <row r="338" ht="14.5" hidden="1" thickBot="1" x14ac:dyDescent="0.35"/>
    <row r="339" ht="14.5" hidden="1" thickBot="1" x14ac:dyDescent="0.35"/>
    <row r="340" ht="14.5" hidden="1" thickBot="1" x14ac:dyDescent="0.35"/>
    <row r="341" ht="14.5" hidden="1" thickBot="1" x14ac:dyDescent="0.35"/>
    <row r="342" ht="14.5" hidden="1" thickBot="1" x14ac:dyDescent="0.35"/>
    <row r="343" ht="14.5" hidden="1" thickBot="1" x14ac:dyDescent="0.35"/>
    <row r="344" ht="14.5" hidden="1" thickBot="1" x14ac:dyDescent="0.35"/>
    <row r="345" ht="14.5" hidden="1" thickBot="1" x14ac:dyDescent="0.35"/>
    <row r="346" ht="14.5" hidden="1" thickBot="1" x14ac:dyDescent="0.35"/>
    <row r="347" ht="14.5" hidden="1" thickBot="1" x14ac:dyDescent="0.35"/>
    <row r="348" ht="14.5" hidden="1" thickBot="1" x14ac:dyDescent="0.35"/>
    <row r="349" ht="14.5" hidden="1" thickBot="1" x14ac:dyDescent="0.35"/>
    <row r="350" ht="14.5" hidden="1" thickBot="1" x14ac:dyDescent="0.35"/>
    <row r="351" ht="14.5" hidden="1" thickBot="1" x14ac:dyDescent="0.35"/>
    <row r="352" ht="14.5" hidden="1" thickBot="1" x14ac:dyDescent="0.35"/>
    <row r="353" ht="14.5" hidden="1" thickBot="1" x14ac:dyDescent="0.35"/>
    <row r="354" ht="14.5" hidden="1" thickBot="1" x14ac:dyDescent="0.35"/>
    <row r="355" ht="14.5" hidden="1" thickBot="1" x14ac:dyDescent="0.35"/>
    <row r="356" ht="14.5" hidden="1" thickBot="1" x14ac:dyDescent="0.35"/>
    <row r="357" ht="14.5" hidden="1" thickBot="1" x14ac:dyDescent="0.35"/>
    <row r="358" ht="14.5" hidden="1" thickBot="1" x14ac:dyDescent="0.35"/>
    <row r="359" ht="14.5" hidden="1" thickBot="1" x14ac:dyDescent="0.35"/>
    <row r="360" ht="14.5" hidden="1" thickBot="1" x14ac:dyDescent="0.35"/>
    <row r="361" ht="14.5" hidden="1" thickBot="1" x14ac:dyDescent="0.35"/>
    <row r="362" ht="14.5" hidden="1" thickBot="1" x14ac:dyDescent="0.35"/>
    <row r="363" ht="14.5" hidden="1" thickBot="1" x14ac:dyDescent="0.35"/>
    <row r="364" ht="14.5" hidden="1" thickBot="1" x14ac:dyDescent="0.35"/>
    <row r="365" ht="14.5" hidden="1" thickBot="1" x14ac:dyDescent="0.35"/>
    <row r="366" ht="14.5" hidden="1" thickBot="1" x14ac:dyDescent="0.35"/>
    <row r="367" ht="14.5" hidden="1" thickBot="1" x14ac:dyDescent="0.35"/>
    <row r="368" ht="14.5" hidden="1" thickBot="1" x14ac:dyDescent="0.35"/>
    <row r="369" ht="14.5" hidden="1" thickBot="1" x14ac:dyDescent="0.35"/>
    <row r="370" ht="14.5" hidden="1" thickBot="1" x14ac:dyDescent="0.35"/>
    <row r="371" ht="14.5" hidden="1" thickBot="1" x14ac:dyDescent="0.35"/>
    <row r="372" ht="14.5" hidden="1" thickBot="1" x14ac:dyDescent="0.35"/>
    <row r="373" ht="14.5" hidden="1" thickBot="1" x14ac:dyDescent="0.35"/>
    <row r="374" ht="14.5" hidden="1" thickBot="1" x14ac:dyDescent="0.35"/>
    <row r="375" ht="14.5" hidden="1" thickBot="1" x14ac:dyDescent="0.35"/>
    <row r="376" ht="14.5" hidden="1" thickBot="1" x14ac:dyDescent="0.35"/>
    <row r="377" ht="14.5" hidden="1" thickBot="1" x14ac:dyDescent="0.35"/>
    <row r="378" ht="14.5" hidden="1" thickBot="1" x14ac:dyDescent="0.35"/>
    <row r="379" ht="14.5" hidden="1" thickBot="1" x14ac:dyDescent="0.35"/>
    <row r="380" ht="14.5" hidden="1" thickBot="1" x14ac:dyDescent="0.35"/>
    <row r="381" ht="14.5" hidden="1" thickBot="1" x14ac:dyDescent="0.35"/>
    <row r="382" ht="14.5" hidden="1" thickBot="1" x14ac:dyDescent="0.35"/>
    <row r="383" ht="14.5" hidden="1" thickBot="1" x14ac:dyDescent="0.35"/>
    <row r="384" ht="14.5" hidden="1" thickBot="1" x14ac:dyDescent="0.35"/>
    <row r="385" ht="14.5" hidden="1" thickBot="1" x14ac:dyDescent="0.35"/>
    <row r="386" ht="14.5" hidden="1" thickBot="1" x14ac:dyDescent="0.35"/>
    <row r="387" ht="14.5" hidden="1" thickBot="1" x14ac:dyDescent="0.35"/>
    <row r="388" ht="14.5" hidden="1" thickBot="1" x14ac:dyDescent="0.35"/>
    <row r="389" ht="14.5" hidden="1" thickBot="1" x14ac:dyDescent="0.35"/>
    <row r="390" ht="14.5" hidden="1" thickBot="1" x14ac:dyDescent="0.35"/>
    <row r="391" ht="14.5" hidden="1" thickBot="1" x14ac:dyDescent="0.35"/>
    <row r="392" ht="14.5" hidden="1" thickBot="1" x14ac:dyDescent="0.35"/>
    <row r="393" ht="14.5" hidden="1" thickBot="1" x14ac:dyDescent="0.35"/>
    <row r="394" ht="14.5" hidden="1" thickBot="1" x14ac:dyDescent="0.35"/>
    <row r="395" ht="14.5" hidden="1" thickBot="1" x14ac:dyDescent="0.35"/>
    <row r="396" ht="14.5" hidden="1" thickBot="1" x14ac:dyDescent="0.35"/>
    <row r="397" ht="14.5" hidden="1" thickBot="1" x14ac:dyDescent="0.35"/>
    <row r="398" ht="14.5" hidden="1" thickBot="1" x14ac:dyDescent="0.35"/>
    <row r="399" ht="14.5" hidden="1" thickBot="1" x14ac:dyDescent="0.35"/>
    <row r="400" ht="14.5" hidden="1" thickBot="1" x14ac:dyDescent="0.35"/>
    <row r="401" ht="14.5" hidden="1" thickBot="1" x14ac:dyDescent="0.35"/>
    <row r="402" ht="14.5" hidden="1" thickBot="1" x14ac:dyDescent="0.35"/>
    <row r="403" ht="14.5" hidden="1" thickBot="1" x14ac:dyDescent="0.35"/>
    <row r="404" ht="14.5" hidden="1" thickBot="1" x14ac:dyDescent="0.35"/>
    <row r="405" ht="14.5" hidden="1" thickBot="1" x14ac:dyDescent="0.35"/>
    <row r="406" ht="14.5" hidden="1" thickBot="1" x14ac:dyDescent="0.35"/>
    <row r="407" ht="14.5" hidden="1" thickBot="1" x14ac:dyDescent="0.35"/>
    <row r="408" ht="14.5" hidden="1" thickBot="1" x14ac:dyDescent="0.35"/>
    <row r="409" ht="14.5" hidden="1" thickBot="1" x14ac:dyDescent="0.35"/>
    <row r="410" ht="14.5" hidden="1" thickBot="1" x14ac:dyDescent="0.35"/>
    <row r="411" ht="14.5" hidden="1" thickBot="1" x14ac:dyDescent="0.35"/>
    <row r="412" ht="14.5" hidden="1" thickBot="1" x14ac:dyDescent="0.35"/>
    <row r="413" ht="14.5" hidden="1" thickBot="1" x14ac:dyDescent="0.35"/>
    <row r="414" ht="14.5" hidden="1" thickBot="1" x14ac:dyDescent="0.35"/>
    <row r="415" ht="14.5" hidden="1" thickBot="1" x14ac:dyDescent="0.35"/>
    <row r="416" ht="14.5" hidden="1" thickBot="1" x14ac:dyDescent="0.35"/>
    <row r="417" ht="14.5" hidden="1" thickBot="1" x14ac:dyDescent="0.35"/>
    <row r="418" ht="14.5" hidden="1" thickBot="1" x14ac:dyDescent="0.35"/>
    <row r="419" ht="14.5" hidden="1" thickBot="1" x14ac:dyDescent="0.35"/>
    <row r="420" ht="14.5" hidden="1" thickBot="1" x14ac:dyDescent="0.35"/>
    <row r="421" ht="14.5" hidden="1" thickBot="1" x14ac:dyDescent="0.35"/>
    <row r="422" ht="14.5" hidden="1" thickBot="1" x14ac:dyDescent="0.35"/>
    <row r="423" ht="14.5" hidden="1" thickBot="1" x14ac:dyDescent="0.35"/>
    <row r="424" ht="14.5" hidden="1" thickBot="1" x14ac:dyDescent="0.35"/>
    <row r="425" ht="14.5" hidden="1" thickBot="1" x14ac:dyDescent="0.35"/>
    <row r="426" ht="14.5" hidden="1" thickBot="1" x14ac:dyDescent="0.35"/>
    <row r="427" ht="14.5" hidden="1" thickBot="1" x14ac:dyDescent="0.35"/>
    <row r="428" ht="14.5" hidden="1" thickBot="1" x14ac:dyDescent="0.35"/>
    <row r="429" ht="14.5" hidden="1" thickBot="1" x14ac:dyDescent="0.35"/>
    <row r="430" ht="14.5" hidden="1" thickBot="1" x14ac:dyDescent="0.35"/>
    <row r="431" ht="14.5" hidden="1" thickBot="1" x14ac:dyDescent="0.35"/>
    <row r="432" ht="14.5" hidden="1" thickBot="1" x14ac:dyDescent="0.35"/>
    <row r="433" spans="3:16" ht="14.5" hidden="1" thickBot="1" x14ac:dyDescent="0.35"/>
    <row r="434" spans="3:16" ht="14.5" hidden="1" thickBot="1" x14ac:dyDescent="0.35"/>
    <row r="435" spans="3:16" ht="14.5" hidden="1" thickBot="1" x14ac:dyDescent="0.35"/>
    <row r="436" spans="3:16" ht="14.5" hidden="1" thickBot="1" x14ac:dyDescent="0.35"/>
    <row r="437" spans="3:16" ht="14.5" hidden="1" thickBot="1" x14ac:dyDescent="0.35"/>
    <row r="438" spans="3:16" ht="14.5" hidden="1" thickBot="1" x14ac:dyDescent="0.35"/>
    <row r="439" spans="3:16" ht="14.5" hidden="1" thickBot="1" x14ac:dyDescent="0.35"/>
    <row r="440" spans="3:16" ht="14.5" hidden="1" thickBot="1" x14ac:dyDescent="0.35"/>
    <row r="441" spans="3:16" ht="14.5" hidden="1" thickBot="1" x14ac:dyDescent="0.35"/>
    <row r="442" spans="3:16" ht="14.5" hidden="1" thickBot="1" x14ac:dyDescent="0.35"/>
    <row r="443" spans="3:16" ht="14.5" hidden="1" thickBot="1" x14ac:dyDescent="0.35"/>
    <row r="444" spans="3:16" ht="14.5" hidden="1" thickBot="1" x14ac:dyDescent="0.35"/>
    <row r="445" spans="3:16" ht="14.5" hidden="1" thickBot="1" x14ac:dyDescent="0.35"/>
    <row r="446" spans="3:16" ht="18" hidden="1" thickBot="1" x14ac:dyDescent="0.35">
      <c r="E446" s="374" t="s">
        <v>75</v>
      </c>
      <c r="F446" s="375"/>
      <c r="G446" s="375"/>
      <c r="H446" s="375"/>
      <c r="I446" s="375"/>
      <c r="J446" s="375"/>
      <c r="K446" s="375"/>
      <c r="L446" s="375"/>
      <c r="M446" s="375"/>
      <c r="N446" s="375"/>
      <c r="O446" s="375"/>
      <c r="P446" s="376"/>
    </row>
    <row r="447" spans="3:16" ht="56.5" hidden="1" thickBot="1" x14ac:dyDescent="0.35">
      <c r="E447" s="76" t="s">
        <v>38</v>
      </c>
      <c r="F447" s="20" t="s">
        <v>39</v>
      </c>
      <c r="G447" s="20" t="s">
        <v>94</v>
      </c>
      <c r="H447" s="20" t="s">
        <v>40</v>
      </c>
      <c r="I447" s="21" t="s">
        <v>69</v>
      </c>
      <c r="J447" s="22" t="s">
        <v>70</v>
      </c>
      <c r="K447" s="23" t="s">
        <v>71</v>
      </c>
      <c r="L447" s="24" t="s">
        <v>72</v>
      </c>
      <c r="M447" s="25" t="s">
        <v>73</v>
      </c>
      <c r="N447" s="26" t="s">
        <v>74</v>
      </c>
      <c r="O447" s="20" t="s">
        <v>42</v>
      </c>
      <c r="P447" s="27" t="s">
        <v>41</v>
      </c>
    </row>
    <row r="448" spans="3:16" ht="14.5" hidden="1" thickBot="1" x14ac:dyDescent="0.35">
      <c r="C448" s="372" t="s">
        <v>93</v>
      </c>
      <c r="D448" s="373"/>
      <c r="E448" s="74" t="e">
        <f>SUM(SMALL(E333:E334,COUNTIF(E333:E334,0)+1),SMALL(E360:E361,COUNTIF(E360:E361,0)+1),SMALL(E387:E388,COUNTIF(E387:E388,0)+1),SMALL(E414:E415,COUNTIF(E414:E415,0)+1),SMALL(E441:E442,COUNTIF(E441:E442,0)+1))</f>
        <v>#NUM!</v>
      </c>
      <c r="F448" s="74" t="e">
        <f>SUM(SMALL(F333:F334,COUNTIF(F333:F334,0)+1),SMALL(F360:F361,COUNTIF(F360:F361,0)+1),SMALL(F387:F388,COUNTIF(F387:F388,0)+1),SMALL(F414:F415,COUNTIF(F414:F415,0)+1),SMALL(F441:F442,COUNTIF(F441:F442,0)+1))</f>
        <v>#NUM!</v>
      </c>
      <c r="G448" s="74" t="e">
        <f xml:space="preserve"> ((SUM(G333,G360,'K-5'!F388,G414,G441)/F448)*100)</f>
        <v>#NUM!</v>
      </c>
      <c r="H448" s="74" t="e">
        <f t="shared" ref="H448:M448" si="19">SUM(SMALL(H333:H334,COUNTIF(H333:H334,0)+1),SMALL(H360:H361,COUNTIF(H360:H361,0)+1),SMALL(H387:H388,COUNTIF(H387:H388,0)+1),SMALL(H414:H415,COUNTIF(H414:H415,0)+1),SMALL(H441:H442,COUNTIF(H441:H442,0)+1))</f>
        <v>#NUM!</v>
      </c>
      <c r="I448" s="74" t="e">
        <f t="shared" si="19"/>
        <v>#NUM!</v>
      </c>
      <c r="J448" s="74" t="e">
        <f t="shared" si="19"/>
        <v>#NUM!</v>
      </c>
      <c r="K448" s="74" t="e">
        <f t="shared" si="19"/>
        <v>#NUM!</v>
      </c>
      <c r="L448" s="74" t="e">
        <f t="shared" si="19"/>
        <v>#NUM!</v>
      </c>
      <c r="M448" s="74" t="e">
        <f t="shared" si="19"/>
        <v>#NUM!</v>
      </c>
      <c r="N448" s="77">
        <f t="shared" ref="N448" si="20" xml:space="preserve"> SUM(N333,N360,N387,N414,N441)</f>
        <v>0</v>
      </c>
      <c r="O448" s="74" t="e">
        <f>SUM(SMALL(O333:O334,COUNTIF(O333:O334,0)+1),SMALL(O360:O361,COUNTIF(O360:O361,0)+1),SMALL(O387:O388,COUNTIF(O387:O388,0)+1),SMALL(O414:O415,COUNTIF(O414:O415,0)+1),SMALL(O441:O442,COUNTIF(O441:O442,0)+1))</f>
        <v>#NUM!</v>
      </c>
      <c r="P448" s="75">
        <v>5</v>
      </c>
    </row>
    <row r="449" spans="3:16" ht="14.5" hidden="1" thickBot="1" x14ac:dyDescent="0.35">
      <c r="C449" s="409" t="s">
        <v>49</v>
      </c>
      <c r="D449" s="410"/>
      <c r="E449" s="72">
        <v>8</v>
      </c>
      <c r="F449" s="73">
        <v>8</v>
      </c>
      <c r="G449" s="32">
        <v>0.8</v>
      </c>
      <c r="H449" s="31">
        <v>2.5</v>
      </c>
      <c r="I449" s="31">
        <v>0.5</v>
      </c>
      <c r="J449" s="31">
        <v>0.75</v>
      </c>
      <c r="K449" s="31">
        <v>0.5</v>
      </c>
      <c r="L449" s="31">
        <v>0.5</v>
      </c>
      <c r="M449" s="31">
        <v>0.5</v>
      </c>
      <c r="N449" s="31">
        <v>1</v>
      </c>
      <c r="O449" s="63">
        <v>3.75</v>
      </c>
      <c r="P449" s="71">
        <v>5</v>
      </c>
    </row>
    <row r="450" spans="3:16" ht="14.5" hidden="1" thickBot="1" x14ac:dyDescent="0.35"/>
    <row r="451" spans="3:16" ht="14.5" hidden="1" thickBot="1" x14ac:dyDescent="0.35"/>
    <row r="452" spans="3:16" ht="14.5" hidden="1" thickBot="1" x14ac:dyDescent="0.35"/>
    <row r="453" spans="3:16" ht="14.5" hidden="1" thickBot="1" x14ac:dyDescent="0.35"/>
  </sheetData>
  <sheetProtection algorithmName="SHA-512" hashValue="+IcgU9Sv5gVLQO70A2gLB9rXREjMb1aDty6BBzEZxZoosmpiC77en8lQFWFCyGEm0LuUooycSGBJk0jK355h+g==" saltValue="dRLvMNiV/jXFwmJXuVsafQ==" spinCount="100000" sheet="1" objects="1" scenarios="1"/>
  <mergeCells count="77">
    <mergeCell ref="B119:B122"/>
    <mergeCell ref="B123:B131"/>
    <mergeCell ref="B132:B135"/>
    <mergeCell ref="R28:X35"/>
    <mergeCell ref="R5:X25"/>
    <mergeCell ref="B15:B23"/>
    <mergeCell ref="B24:B27"/>
    <mergeCell ref="I30:N30"/>
    <mergeCell ref="B105:B108"/>
    <mergeCell ref="B115:B118"/>
    <mergeCell ref="B33:C33"/>
    <mergeCell ref="B55:C56"/>
    <mergeCell ref="B57:D57"/>
    <mergeCell ref="B86:P86"/>
    <mergeCell ref="B87:C87"/>
    <mergeCell ref="D78:D81"/>
    <mergeCell ref="E78:O81"/>
    <mergeCell ref="P78:P81"/>
    <mergeCell ref="P34:P50"/>
    <mergeCell ref="D51:D54"/>
    <mergeCell ref="E51:O54"/>
    <mergeCell ref="P51:P54"/>
    <mergeCell ref="I57:N57"/>
    <mergeCell ref="P61:P77"/>
    <mergeCell ref="B88:B91"/>
    <mergeCell ref="B92:B95"/>
    <mergeCell ref="B96:B104"/>
    <mergeCell ref="B34:B37"/>
    <mergeCell ref="B38:B41"/>
    <mergeCell ref="B42:B50"/>
    <mergeCell ref="B51:B54"/>
    <mergeCell ref="C449:D449"/>
    <mergeCell ref="B59:P59"/>
    <mergeCell ref="B60:C60"/>
    <mergeCell ref="B61:B64"/>
    <mergeCell ref="B65:B68"/>
    <mergeCell ref="B78:B81"/>
    <mergeCell ref="B69:B77"/>
    <mergeCell ref="B84:D84"/>
    <mergeCell ref="B82:C83"/>
    <mergeCell ref="E446:P446"/>
    <mergeCell ref="C448:D448"/>
    <mergeCell ref="C144:D144"/>
    <mergeCell ref="D132:D135"/>
    <mergeCell ref="E132:O135"/>
    <mergeCell ref="P132:P135"/>
    <mergeCell ref="I84:N84"/>
    <mergeCell ref="R141:V144"/>
    <mergeCell ref="P88:P104"/>
    <mergeCell ref="D105:D108"/>
    <mergeCell ref="E105:O108"/>
    <mergeCell ref="P105:P108"/>
    <mergeCell ref="I111:N111"/>
    <mergeCell ref="I138:N138"/>
    <mergeCell ref="E141:P141"/>
    <mergeCell ref="C143:D143"/>
    <mergeCell ref="B136:C137"/>
    <mergeCell ref="B138:D138"/>
    <mergeCell ref="B109:C110"/>
    <mergeCell ref="B111:D111"/>
    <mergeCell ref="B113:P113"/>
    <mergeCell ref="B114:C114"/>
    <mergeCell ref="P115:P131"/>
    <mergeCell ref="F3:H3"/>
    <mergeCell ref="I3:J3"/>
    <mergeCell ref="B1:P2"/>
    <mergeCell ref="P7:P23"/>
    <mergeCell ref="D24:D27"/>
    <mergeCell ref="E24:O27"/>
    <mergeCell ref="P24:P27"/>
    <mergeCell ref="B5:P5"/>
    <mergeCell ref="B6:C6"/>
    <mergeCell ref="B30:D30"/>
    <mergeCell ref="B28:C29"/>
    <mergeCell ref="B32:P32"/>
    <mergeCell ref="B7:B10"/>
    <mergeCell ref="B11:B14"/>
  </mergeCells>
  <conditionalFormatting sqref="P143">
    <cfRule type="cellIs" dxfId="156" priority="197" operator="lessThan">
      <formula>3.75</formula>
    </cfRule>
  </conditionalFormatting>
  <conditionalFormatting sqref="P28">
    <cfRule type="cellIs" dxfId="155" priority="194" operator="lessThan">
      <formula>0.75</formula>
    </cfRule>
  </conditionalFormatting>
  <conditionalFormatting sqref="P29">
    <cfRule type="cellIs" dxfId="154" priority="193" operator="lessThan">
      <formula>0.75</formula>
    </cfRule>
  </conditionalFormatting>
  <conditionalFormatting sqref="P28:P29 P143">
    <cfRule type="cellIs" dxfId="153" priority="136" operator="between">
      <formula>0</formula>
      <formula>0</formula>
    </cfRule>
  </conditionalFormatting>
  <conditionalFormatting sqref="P55">
    <cfRule type="cellIs" dxfId="152" priority="180" operator="lessThan">
      <formula>0.75</formula>
    </cfRule>
  </conditionalFormatting>
  <conditionalFormatting sqref="P56">
    <cfRule type="cellIs" dxfId="151" priority="179" operator="lessThan">
      <formula>0.75</formula>
    </cfRule>
  </conditionalFormatting>
  <conditionalFormatting sqref="P55:P56">
    <cfRule type="cellIs" dxfId="150" priority="178" operator="between">
      <formula>0</formula>
      <formula>0</formula>
    </cfRule>
  </conditionalFormatting>
  <conditionalFormatting sqref="P82">
    <cfRule type="cellIs" dxfId="149" priority="168" operator="lessThan">
      <formula>0.75</formula>
    </cfRule>
  </conditionalFormatting>
  <conditionalFormatting sqref="P83">
    <cfRule type="cellIs" dxfId="148" priority="167" operator="lessThan">
      <formula>0.75</formula>
    </cfRule>
  </conditionalFormatting>
  <conditionalFormatting sqref="P82:P83">
    <cfRule type="cellIs" dxfId="147" priority="166" operator="between">
      <formula>0</formula>
      <formula>0</formula>
    </cfRule>
  </conditionalFormatting>
  <conditionalFormatting sqref="P109">
    <cfRule type="cellIs" dxfId="146" priority="156" operator="lessThan">
      <formula>0.75</formula>
    </cfRule>
  </conditionalFormatting>
  <conditionalFormatting sqref="P110">
    <cfRule type="cellIs" dxfId="145" priority="155" operator="lessThan">
      <formula>0.75</formula>
    </cfRule>
  </conditionalFormatting>
  <conditionalFormatting sqref="P109:P110">
    <cfRule type="cellIs" dxfId="144" priority="154" operator="between">
      <formula>0</formula>
      <formula>0</formula>
    </cfRule>
  </conditionalFormatting>
  <conditionalFormatting sqref="P136">
    <cfRule type="cellIs" dxfId="143" priority="144" operator="lessThan">
      <formula>0.75</formula>
    </cfRule>
  </conditionalFormatting>
  <conditionalFormatting sqref="P137">
    <cfRule type="cellIs" dxfId="142" priority="143" operator="lessThan">
      <formula>0.75</formula>
    </cfRule>
  </conditionalFormatting>
  <conditionalFormatting sqref="P136:P137">
    <cfRule type="cellIs" dxfId="141" priority="142" operator="between">
      <formula>0</formula>
      <formula>0</formula>
    </cfRule>
  </conditionalFormatting>
  <conditionalFormatting sqref="F28 H28">
    <cfRule type="cellIs" dxfId="140" priority="130" operator="lessThan">
      <formula>1</formula>
    </cfRule>
  </conditionalFormatting>
  <conditionalFormatting sqref="E28:E29">
    <cfRule type="cellIs" dxfId="139" priority="124" operator="lessThan">
      <formula>1</formula>
    </cfRule>
  </conditionalFormatting>
  <conditionalFormatting sqref="F29 H29">
    <cfRule type="cellIs" dxfId="138" priority="129" operator="lessThan">
      <formula>1</formula>
    </cfRule>
  </conditionalFormatting>
  <conditionalFormatting sqref="E28">
    <cfRule type="cellIs" dxfId="137" priority="123" operator="lessThan">
      <formula>1</formula>
    </cfRule>
  </conditionalFormatting>
  <conditionalFormatting sqref="P448">
    <cfRule type="cellIs" dxfId="136" priority="71" operator="lessThan">
      <formula>3.75</formula>
    </cfRule>
  </conditionalFormatting>
  <conditionalFormatting sqref="G448">
    <cfRule type="expression" priority="60">
      <formula>G448&lt;80</formula>
    </cfRule>
    <cfRule type="cellIs" dxfId="135" priority="70" operator="lessThan">
      <formula>$G$143/2</formula>
    </cfRule>
  </conditionalFormatting>
  <conditionalFormatting sqref="E448">
    <cfRule type="cellIs" dxfId="134" priority="69" operator="lessThan">
      <formula>8</formula>
    </cfRule>
  </conditionalFormatting>
  <conditionalFormatting sqref="F448">
    <cfRule type="cellIs" dxfId="133" priority="68" operator="lessThan">
      <formula>8</formula>
    </cfRule>
  </conditionalFormatting>
  <conditionalFormatting sqref="H448">
    <cfRule type="cellIs" dxfId="132" priority="67" operator="lessThan">
      <formula>8</formula>
    </cfRule>
  </conditionalFormatting>
  <conditionalFormatting sqref="I448">
    <cfRule type="cellIs" dxfId="131" priority="66" operator="lessThan">
      <formula>8</formula>
    </cfRule>
  </conditionalFormatting>
  <conditionalFormatting sqref="J448">
    <cfRule type="cellIs" dxfId="130" priority="65" operator="lessThan">
      <formula>8</formula>
    </cfRule>
  </conditionalFormatting>
  <conditionalFormatting sqref="K448">
    <cfRule type="cellIs" dxfId="129" priority="64" operator="lessThan">
      <formula>8</formula>
    </cfRule>
  </conditionalFormatting>
  <conditionalFormatting sqref="L448">
    <cfRule type="cellIs" dxfId="128" priority="63" operator="lessThan">
      <formula>8</formula>
    </cfRule>
  </conditionalFormatting>
  <conditionalFormatting sqref="M448">
    <cfRule type="cellIs" dxfId="127" priority="62" operator="lessThan">
      <formula>8</formula>
    </cfRule>
  </conditionalFormatting>
  <conditionalFormatting sqref="O448">
    <cfRule type="cellIs" dxfId="126" priority="61" operator="lessThan">
      <formula>8</formula>
    </cfRule>
  </conditionalFormatting>
  <conditionalFormatting sqref="E55:F56">
    <cfRule type="cellIs" dxfId="125" priority="41" operator="lessThan">
      <formula>1</formula>
    </cfRule>
  </conditionalFormatting>
  <conditionalFormatting sqref="E82:F83">
    <cfRule type="cellIs" dxfId="124" priority="40" operator="lessThan">
      <formula>1</formula>
    </cfRule>
  </conditionalFormatting>
  <conditionalFormatting sqref="H82:H83">
    <cfRule type="cellIs" dxfId="123" priority="39" operator="lessThan">
      <formula>0.5</formula>
    </cfRule>
  </conditionalFormatting>
  <conditionalFormatting sqref="O82:O83">
    <cfRule type="cellIs" dxfId="122" priority="38" operator="lessThan">
      <formula>0.75</formula>
    </cfRule>
  </conditionalFormatting>
  <conditionalFormatting sqref="E109:F109 F110">
    <cfRule type="cellIs" dxfId="121" priority="37" operator="lessThan">
      <formula>1</formula>
    </cfRule>
  </conditionalFormatting>
  <conditionalFormatting sqref="H109:H110">
    <cfRule type="cellIs" dxfId="120" priority="36" operator="lessThan">
      <formula>0.5</formula>
    </cfRule>
  </conditionalFormatting>
  <conditionalFormatting sqref="O109:O110">
    <cfRule type="cellIs" dxfId="119" priority="35" operator="lessThan">
      <formula>0.75</formula>
    </cfRule>
  </conditionalFormatting>
  <conditionalFormatting sqref="E136:F137">
    <cfRule type="cellIs" dxfId="118" priority="34" operator="lessThan">
      <formula>1</formula>
    </cfRule>
  </conditionalFormatting>
  <conditionalFormatting sqref="H136:H137">
    <cfRule type="cellIs" dxfId="117" priority="33" operator="lessThan">
      <formula>0.5</formula>
    </cfRule>
  </conditionalFormatting>
  <conditionalFormatting sqref="O136:O137">
    <cfRule type="cellIs" dxfId="116" priority="32" operator="lessThan">
      <formula>0.75</formula>
    </cfRule>
  </conditionalFormatting>
  <conditionalFormatting sqref="C7:C27 O7:O23 C34:C54 O34:O50 C61:C81 O61:O77 C88:C108 O88:O104 C115:C135 O115:O131">
    <cfRule type="cellIs" dxfId="115" priority="20" operator="equal">
      <formula>0</formula>
    </cfRule>
  </conditionalFormatting>
  <conditionalFormatting sqref="F143">
    <cfRule type="cellIs" dxfId="114" priority="12" operator="lessThan">
      <formula>8</formula>
    </cfRule>
  </conditionalFormatting>
  <conditionalFormatting sqref="H143">
    <cfRule type="cellIs" dxfId="113" priority="10" operator="lessThan">
      <formula>2.5</formula>
    </cfRule>
  </conditionalFormatting>
  <conditionalFormatting sqref="I143 K143:M143">
    <cfRule type="cellIs" dxfId="112" priority="9" operator="lessThan">
      <formula>0.5</formula>
    </cfRule>
  </conditionalFormatting>
  <conditionalFormatting sqref="J143">
    <cfRule type="cellIs" dxfId="111" priority="8" operator="lessThan">
      <formula>0.75</formula>
    </cfRule>
  </conditionalFormatting>
  <conditionalFormatting sqref="O143">
    <cfRule type="cellIs" dxfId="110" priority="6" operator="lessThan">
      <formula>3.75</formula>
    </cfRule>
  </conditionalFormatting>
  <conditionalFormatting sqref="E143">
    <cfRule type="cellIs" dxfId="109" priority="5" operator="lessThan">
      <formula>9</formula>
    </cfRule>
  </conditionalFormatting>
  <conditionalFormatting sqref="E110">
    <cfRule type="cellIs" dxfId="108" priority="4" operator="lessThan">
      <formula>1</formula>
    </cfRule>
  </conditionalFormatting>
  <conditionalFormatting sqref="O28:O29">
    <cfRule type="cellIs" dxfId="107" priority="3" operator="lessThan">
      <formula>0.75</formula>
    </cfRule>
  </conditionalFormatting>
  <conditionalFormatting sqref="O55:O56">
    <cfRule type="cellIs" dxfId="106" priority="2" operator="lessThan">
      <formula>0.75</formula>
    </cfRule>
  </conditionalFormatting>
  <conditionalFormatting sqref="G143">
    <cfRule type="cellIs" dxfId="105" priority="1" operator="lessThan">
      <formula>0.8</formula>
    </cfRule>
  </conditionalFormatting>
  <dataValidations count="1">
    <dataValidation type="decimal" operator="greaterThanOrEqual" allowBlank="1" showInputMessage="1" showErrorMessage="1" errorTitle="Invalid Data" error="Must be decimal or fraction" sqref="E7:N23 E34:N50 E61:N77 E88:N104 E115:N131" xr:uid="{00000000-0002-0000-0300-000000000000}">
      <formula1>0</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S145"/>
  <sheetViews>
    <sheetView zoomScaleNormal="100" workbookViewId="0">
      <selection activeCell="A145" sqref="A145"/>
    </sheetView>
  </sheetViews>
  <sheetFormatPr defaultColWidth="0" defaultRowHeight="14" zeroHeight="1" x14ac:dyDescent="0.3"/>
  <cols>
    <col min="1" max="2" width="7.81640625" style="14" customWidth="1"/>
    <col min="3" max="3" width="30.453125" style="14" customWidth="1"/>
    <col min="4" max="4" width="12.453125" style="230" customWidth="1"/>
    <col min="5" max="5" width="12.1796875" style="14" customWidth="1"/>
    <col min="6" max="6" width="9.81640625" style="14" bestFit="1" customWidth="1"/>
    <col min="7" max="7" width="10.453125" style="14" customWidth="1"/>
    <col min="8" max="9" width="9.1796875" style="14" customWidth="1"/>
    <col min="10" max="10" width="9.453125" style="14" bestFit="1" customWidth="1"/>
    <col min="11" max="11" width="9.81640625" style="14" customWidth="1"/>
    <col min="12" max="13" width="9.453125" style="14" bestFit="1" customWidth="1"/>
    <col min="14" max="15" width="11.81640625" style="14" customWidth="1"/>
    <col min="16" max="16" width="12.1796875" style="14" customWidth="1"/>
    <col min="17" max="25" width="9.1796875" style="14" customWidth="1"/>
    <col min="26" max="71" width="0" style="14" hidden="1" customWidth="1"/>
    <col min="72" max="16384" width="9.1796875" style="14" hidden="1"/>
  </cols>
  <sheetData>
    <row r="1" spans="2:24" x14ac:dyDescent="0.3">
      <c r="C1" s="456" t="s">
        <v>52</v>
      </c>
      <c r="D1" s="457"/>
      <c r="E1" s="457"/>
      <c r="F1" s="457"/>
      <c r="G1" s="457"/>
      <c r="H1" s="457"/>
      <c r="I1" s="457"/>
      <c r="J1" s="457"/>
      <c r="K1" s="457"/>
      <c r="L1" s="457"/>
      <c r="M1" s="457"/>
      <c r="N1" s="457"/>
      <c r="O1" s="457"/>
      <c r="P1" s="458"/>
    </row>
    <row r="2" spans="2:24" ht="14.5" thickBot="1" x14ac:dyDescent="0.35">
      <c r="C2" s="459"/>
      <c r="D2" s="460"/>
      <c r="E2" s="460"/>
      <c r="F2" s="460"/>
      <c r="G2" s="460"/>
      <c r="H2" s="460"/>
      <c r="I2" s="460"/>
      <c r="J2" s="460"/>
      <c r="K2" s="460"/>
      <c r="L2" s="460"/>
      <c r="M2" s="460"/>
      <c r="N2" s="460"/>
      <c r="O2" s="460"/>
      <c r="P2" s="461"/>
    </row>
    <row r="3" spans="2:24" ht="25.5" customHeight="1" thickBot="1" x14ac:dyDescent="0.35">
      <c r="C3" s="17"/>
      <c r="F3" s="462" t="s">
        <v>90</v>
      </c>
      <c r="G3" s="463"/>
      <c r="H3" s="464"/>
      <c r="I3" s="465" t="str">
        <f>'Weekly Menu'!L3</f>
        <v>/ /</v>
      </c>
      <c r="J3" s="466"/>
    </row>
    <row r="4" spans="2:24" ht="25.5" customHeight="1" thickBot="1" x14ac:dyDescent="0.35">
      <c r="C4" s="17"/>
      <c r="F4" s="30"/>
      <c r="G4" s="30"/>
      <c r="H4" s="30"/>
      <c r="I4" s="30"/>
      <c r="J4" s="30"/>
      <c r="R4" s="18"/>
      <c r="S4" s="18"/>
      <c r="T4" s="18"/>
      <c r="U4" s="18"/>
      <c r="V4" s="18"/>
    </row>
    <row r="5" spans="2:24" s="19" customFormat="1" ht="24.75" customHeight="1" thickBot="1" x14ac:dyDescent="0.35">
      <c r="B5" s="411" t="s">
        <v>32</v>
      </c>
      <c r="C5" s="412"/>
      <c r="D5" s="412"/>
      <c r="E5" s="412"/>
      <c r="F5" s="412"/>
      <c r="G5" s="412"/>
      <c r="H5" s="412"/>
      <c r="I5" s="412"/>
      <c r="J5" s="412"/>
      <c r="K5" s="412"/>
      <c r="L5" s="412"/>
      <c r="M5" s="412"/>
      <c r="N5" s="412"/>
      <c r="O5" s="412"/>
      <c r="P5" s="413"/>
      <c r="R5" s="349" t="s">
        <v>99</v>
      </c>
      <c r="S5" s="350"/>
      <c r="T5" s="350"/>
      <c r="U5" s="350"/>
      <c r="V5" s="350"/>
      <c r="W5" s="350"/>
      <c r="X5" s="351"/>
    </row>
    <row r="6" spans="2:24" s="19" customFormat="1" ht="73.5" customHeight="1" thickBot="1" x14ac:dyDescent="0.35">
      <c r="B6" s="467" t="s">
        <v>3</v>
      </c>
      <c r="C6" s="468"/>
      <c r="D6" s="250" t="s">
        <v>37</v>
      </c>
      <c r="E6" s="37" t="s">
        <v>38</v>
      </c>
      <c r="F6" s="37" t="s">
        <v>39</v>
      </c>
      <c r="G6" s="37" t="s">
        <v>112</v>
      </c>
      <c r="H6" s="37" t="s">
        <v>40</v>
      </c>
      <c r="I6" s="21" t="s">
        <v>69</v>
      </c>
      <c r="J6" s="22" t="s">
        <v>70</v>
      </c>
      <c r="K6" s="23" t="s">
        <v>71</v>
      </c>
      <c r="L6" s="24" t="s">
        <v>72</v>
      </c>
      <c r="M6" s="25" t="s">
        <v>73</v>
      </c>
      <c r="N6" s="26" t="s">
        <v>74</v>
      </c>
      <c r="O6" s="37" t="s">
        <v>42</v>
      </c>
      <c r="P6" s="83" t="s">
        <v>41</v>
      </c>
      <c r="R6" s="352"/>
      <c r="S6" s="353"/>
      <c r="T6" s="353"/>
      <c r="U6" s="353"/>
      <c r="V6" s="353"/>
      <c r="W6" s="353"/>
      <c r="X6" s="354"/>
    </row>
    <row r="7" spans="2:24" ht="18" customHeight="1" x14ac:dyDescent="0.3">
      <c r="B7" s="370" t="s">
        <v>60</v>
      </c>
      <c r="C7" s="129">
        <f xml:space="preserve"> 'Weekly Menu'!B5</f>
        <v>0</v>
      </c>
      <c r="D7" s="232"/>
      <c r="E7" s="149"/>
      <c r="F7" s="149"/>
      <c r="G7" s="149"/>
      <c r="H7" s="150"/>
      <c r="I7" s="150"/>
      <c r="J7" s="150"/>
      <c r="K7" s="150"/>
      <c r="L7" s="150"/>
      <c r="M7" s="150"/>
      <c r="N7" s="150"/>
      <c r="O7" s="151">
        <f>SUM(I7, J7,K7,L7,M7,N7)</f>
        <v>0</v>
      </c>
      <c r="P7" s="367"/>
      <c r="R7" s="352"/>
      <c r="S7" s="353"/>
      <c r="T7" s="353"/>
      <c r="U7" s="353"/>
      <c r="V7" s="353"/>
      <c r="W7" s="353"/>
      <c r="X7" s="354"/>
    </row>
    <row r="8" spans="2:24" ht="18" customHeight="1" x14ac:dyDescent="0.3">
      <c r="B8" s="371"/>
      <c r="C8" s="69">
        <f xml:space="preserve"> 'Weekly Menu'!B6</f>
        <v>0</v>
      </c>
      <c r="D8" s="240"/>
      <c r="E8" s="61"/>
      <c r="F8" s="61"/>
      <c r="G8" s="61"/>
      <c r="H8" s="62"/>
      <c r="I8" s="62"/>
      <c r="J8" s="62"/>
      <c r="K8" s="62"/>
      <c r="L8" s="62"/>
      <c r="M8" s="62"/>
      <c r="N8" s="62"/>
      <c r="O8" s="152">
        <f t="shared" ref="O8:O23" si="0">SUM(I8, J8,K8,L8,M8,N8)</f>
        <v>0</v>
      </c>
      <c r="P8" s="368"/>
      <c r="R8" s="352"/>
      <c r="S8" s="353"/>
      <c r="T8" s="353"/>
      <c r="U8" s="353"/>
      <c r="V8" s="353"/>
      <c r="W8" s="353"/>
      <c r="X8" s="354"/>
    </row>
    <row r="9" spans="2:24" ht="18" customHeight="1" x14ac:dyDescent="0.3">
      <c r="B9" s="371"/>
      <c r="C9" s="69">
        <f xml:space="preserve"> 'Weekly Menu'!B7</f>
        <v>0</v>
      </c>
      <c r="D9" s="240"/>
      <c r="E9" s="61"/>
      <c r="F9" s="61"/>
      <c r="G9" s="61"/>
      <c r="H9" s="62"/>
      <c r="I9" s="62"/>
      <c r="J9" s="62"/>
      <c r="K9" s="62"/>
      <c r="L9" s="62"/>
      <c r="M9" s="62"/>
      <c r="N9" s="62"/>
      <c r="O9" s="152">
        <f t="shared" si="0"/>
        <v>0</v>
      </c>
      <c r="P9" s="368"/>
      <c r="R9" s="352"/>
      <c r="S9" s="353"/>
      <c r="T9" s="353"/>
      <c r="U9" s="353"/>
      <c r="V9" s="353"/>
      <c r="W9" s="353"/>
      <c r="X9" s="354"/>
    </row>
    <row r="10" spans="2:24" ht="18" customHeight="1" thickBot="1" x14ac:dyDescent="0.35">
      <c r="B10" s="407"/>
      <c r="C10" s="93">
        <f xml:space="preserve"> 'Weekly Menu'!B8</f>
        <v>0</v>
      </c>
      <c r="D10" s="241"/>
      <c r="E10" s="153"/>
      <c r="F10" s="153"/>
      <c r="G10" s="153"/>
      <c r="H10" s="204"/>
      <c r="I10" s="204"/>
      <c r="J10" s="204"/>
      <c r="K10" s="204"/>
      <c r="L10" s="204"/>
      <c r="M10" s="204"/>
      <c r="N10" s="204"/>
      <c r="O10" s="156">
        <f t="shared" si="0"/>
        <v>0</v>
      </c>
      <c r="P10" s="368"/>
      <c r="R10" s="352"/>
      <c r="S10" s="353"/>
      <c r="T10" s="353"/>
      <c r="U10" s="353"/>
      <c r="V10" s="353"/>
      <c r="W10" s="353"/>
      <c r="X10" s="354"/>
    </row>
    <row r="11" spans="2:24" ht="18" customHeight="1" x14ac:dyDescent="0.3">
      <c r="B11" s="370" t="s">
        <v>61</v>
      </c>
      <c r="C11" s="129">
        <f xml:space="preserve"> 'Weekly Menu'!B10</f>
        <v>0</v>
      </c>
      <c r="D11" s="232"/>
      <c r="E11" s="149"/>
      <c r="F11" s="149"/>
      <c r="G11" s="149"/>
      <c r="H11" s="150"/>
      <c r="I11" s="150"/>
      <c r="J11" s="150"/>
      <c r="K11" s="150"/>
      <c r="L11" s="150"/>
      <c r="M11" s="150"/>
      <c r="N11" s="150"/>
      <c r="O11" s="151">
        <f t="shared" si="0"/>
        <v>0</v>
      </c>
      <c r="P11" s="368"/>
      <c r="R11" s="352"/>
      <c r="S11" s="353"/>
      <c r="T11" s="353"/>
      <c r="U11" s="353"/>
      <c r="V11" s="353"/>
      <c r="W11" s="353"/>
      <c r="X11" s="354"/>
    </row>
    <row r="12" spans="2:24" ht="18" customHeight="1" x14ac:dyDescent="0.3">
      <c r="B12" s="371"/>
      <c r="C12" s="69">
        <f xml:space="preserve"> 'Weekly Menu'!B11</f>
        <v>0</v>
      </c>
      <c r="D12" s="240"/>
      <c r="E12" s="61"/>
      <c r="F12" s="61"/>
      <c r="G12" s="61"/>
      <c r="H12" s="62"/>
      <c r="I12" s="62"/>
      <c r="J12" s="62"/>
      <c r="K12" s="62"/>
      <c r="L12" s="62"/>
      <c r="M12" s="62"/>
      <c r="N12" s="62"/>
      <c r="O12" s="152">
        <f t="shared" si="0"/>
        <v>0</v>
      </c>
      <c r="P12" s="368"/>
      <c r="R12" s="352"/>
      <c r="S12" s="353"/>
      <c r="T12" s="353"/>
      <c r="U12" s="353"/>
      <c r="V12" s="353"/>
      <c r="W12" s="353"/>
      <c r="X12" s="354"/>
    </row>
    <row r="13" spans="2:24" ht="18" customHeight="1" x14ac:dyDescent="0.3">
      <c r="B13" s="371"/>
      <c r="C13" s="69">
        <f xml:space="preserve"> 'Weekly Menu'!B12</f>
        <v>0</v>
      </c>
      <c r="D13" s="240"/>
      <c r="E13" s="61"/>
      <c r="F13" s="61"/>
      <c r="G13" s="61"/>
      <c r="H13" s="62"/>
      <c r="I13" s="62"/>
      <c r="J13" s="62"/>
      <c r="K13" s="62"/>
      <c r="L13" s="62"/>
      <c r="M13" s="62"/>
      <c r="N13" s="62"/>
      <c r="O13" s="152">
        <f t="shared" si="0"/>
        <v>0</v>
      </c>
      <c r="P13" s="368"/>
      <c r="R13" s="352"/>
      <c r="S13" s="353"/>
      <c r="T13" s="353"/>
      <c r="U13" s="353"/>
      <c r="V13" s="353"/>
      <c r="W13" s="353"/>
      <c r="X13" s="354"/>
    </row>
    <row r="14" spans="2:24" ht="18" customHeight="1" thickBot="1" x14ac:dyDescent="0.35">
      <c r="B14" s="407"/>
      <c r="C14" s="93">
        <f xml:space="preserve"> 'Weekly Menu'!B13</f>
        <v>0</v>
      </c>
      <c r="D14" s="241"/>
      <c r="E14" s="153"/>
      <c r="F14" s="153"/>
      <c r="G14" s="153"/>
      <c r="H14" s="204"/>
      <c r="I14" s="204"/>
      <c r="J14" s="204"/>
      <c r="K14" s="204"/>
      <c r="L14" s="204"/>
      <c r="M14" s="204"/>
      <c r="N14" s="204"/>
      <c r="O14" s="156">
        <f t="shared" si="0"/>
        <v>0</v>
      </c>
      <c r="P14" s="368"/>
      <c r="R14" s="352"/>
      <c r="S14" s="353"/>
      <c r="T14" s="353"/>
      <c r="U14" s="353"/>
      <c r="V14" s="353"/>
      <c r="W14" s="353"/>
      <c r="X14" s="354"/>
    </row>
    <row r="15" spans="2:24" ht="18" customHeight="1" x14ac:dyDescent="0.3">
      <c r="B15" s="370" t="s">
        <v>96</v>
      </c>
      <c r="C15" s="129">
        <f xml:space="preserve"> 'Weekly Menu'!B15</f>
        <v>0</v>
      </c>
      <c r="D15" s="232"/>
      <c r="E15" s="205"/>
      <c r="F15" s="149"/>
      <c r="G15" s="149"/>
      <c r="H15" s="150"/>
      <c r="I15" s="150"/>
      <c r="J15" s="150"/>
      <c r="K15" s="150"/>
      <c r="L15" s="150"/>
      <c r="M15" s="150"/>
      <c r="N15" s="150"/>
      <c r="O15" s="151">
        <f t="shared" si="0"/>
        <v>0</v>
      </c>
      <c r="P15" s="368"/>
      <c r="R15" s="352"/>
      <c r="S15" s="353"/>
      <c r="T15" s="353"/>
      <c r="U15" s="353"/>
      <c r="V15" s="353"/>
      <c r="W15" s="353"/>
      <c r="X15" s="354"/>
    </row>
    <row r="16" spans="2:24" ht="18" customHeight="1" x14ac:dyDescent="0.3">
      <c r="B16" s="371"/>
      <c r="C16" s="69">
        <f xml:space="preserve"> 'Weekly Menu'!B16</f>
        <v>0</v>
      </c>
      <c r="D16" s="240"/>
      <c r="E16" s="61"/>
      <c r="F16" s="61"/>
      <c r="G16" s="61"/>
      <c r="H16" s="62"/>
      <c r="I16" s="62"/>
      <c r="J16" s="62"/>
      <c r="K16" s="62"/>
      <c r="L16" s="62"/>
      <c r="M16" s="62"/>
      <c r="N16" s="62"/>
      <c r="O16" s="152">
        <f t="shared" si="0"/>
        <v>0</v>
      </c>
      <c r="P16" s="368"/>
      <c r="R16" s="352"/>
      <c r="S16" s="353"/>
      <c r="T16" s="353"/>
      <c r="U16" s="353"/>
      <c r="V16" s="353"/>
      <c r="W16" s="353"/>
      <c r="X16" s="354"/>
    </row>
    <row r="17" spans="2:24" ht="18" customHeight="1" x14ac:dyDescent="0.3">
      <c r="B17" s="371"/>
      <c r="C17" s="69">
        <f xml:space="preserve"> 'Weekly Menu'!B17</f>
        <v>0</v>
      </c>
      <c r="D17" s="240"/>
      <c r="E17" s="61"/>
      <c r="F17" s="61"/>
      <c r="G17" s="61"/>
      <c r="H17" s="62"/>
      <c r="I17" s="62"/>
      <c r="J17" s="62"/>
      <c r="K17" s="62"/>
      <c r="L17" s="62"/>
      <c r="M17" s="62"/>
      <c r="N17" s="62"/>
      <c r="O17" s="152">
        <f t="shared" si="0"/>
        <v>0</v>
      </c>
      <c r="P17" s="368"/>
      <c r="R17" s="352"/>
      <c r="S17" s="353"/>
      <c r="T17" s="353"/>
      <c r="U17" s="353"/>
      <c r="V17" s="353"/>
      <c r="W17" s="353"/>
      <c r="X17" s="354"/>
    </row>
    <row r="18" spans="2:24" ht="18" customHeight="1" x14ac:dyDescent="0.3">
      <c r="B18" s="371"/>
      <c r="C18" s="69">
        <f xml:space="preserve"> 'Weekly Menu'!B18</f>
        <v>0</v>
      </c>
      <c r="D18" s="240"/>
      <c r="E18" s="61"/>
      <c r="F18" s="61"/>
      <c r="G18" s="61"/>
      <c r="H18" s="62"/>
      <c r="I18" s="62"/>
      <c r="J18" s="62"/>
      <c r="K18" s="62"/>
      <c r="L18" s="62"/>
      <c r="M18" s="62"/>
      <c r="N18" s="62"/>
      <c r="O18" s="152">
        <f t="shared" si="0"/>
        <v>0</v>
      </c>
      <c r="P18" s="368"/>
      <c r="R18" s="352"/>
      <c r="S18" s="353"/>
      <c r="T18" s="353"/>
      <c r="U18" s="353"/>
      <c r="V18" s="353"/>
      <c r="W18" s="353"/>
      <c r="X18" s="354"/>
    </row>
    <row r="19" spans="2:24" ht="18" customHeight="1" x14ac:dyDescent="0.3">
      <c r="B19" s="371"/>
      <c r="C19" s="69">
        <f xml:space="preserve"> 'Weekly Menu'!B19</f>
        <v>0</v>
      </c>
      <c r="D19" s="240"/>
      <c r="E19" s="61"/>
      <c r="F19" s="61"/>
      <c r="G19" s="61"/>
      <c r="H19" s="62"/>
      <c r="I19" s="62"/>
      <c r="J19" s="62"/>
      <c r="K19" s="62"/>
      <c r="L19" s="62"/>
      <c r="M19" s="62"/>
      <c r="N19" s="62"/>
      <c r="O19" s="152">
        <f t="shared" si="0"/>
        <v>0</v>
      </c>
      <c r="P19" s="368"/>
      <c r="R19" s="352"/>
      <c r="S19" s="353"/>
      <c r="T19" s="353"/>
      <c r="U19" s="353"/>
      <c r="V19" s="353"/>
      <c r="W19" s="353"/>
      <c r="X19" s="354"/>
    </row>
    <row r="20" spans="2:24" ht="18" customHeight="1" x14ac:dyDescent="0.3">
      <c r="B20" s="371"/>
      <c r="C20" s="69">
        <f xml:space="preserve"> 'Weekly Menu'!B21</f>
        <v>0</v>
      </c>
      <c r="D20" s="240"/>
      <c r="E20" s="61"/>
      <c r="F20" s="61"/>
      <c r="G20" s="61"/>
      <c r="H20" s="62"/>
      <c r="I20" s="62"/>
      <c r="J20" s="62"/>
      <c r="K20" s="62"/>
      <c r="L20" s="62"/>
      <c r="M20" s="62"/>
      <c r="N20" s="62"/>
      <c r="O20" s="152">
        <f t="shared" si="0"/>
        <v>0</v>
      </c>
      <c r="P20" s="368"/>
      <c r="R20" s="352"/>
      <c r="S20" s="353"/>
      <c r="T20" s="353"/>
      <c r="U20" s="353"/>
      <c r="V20" s="353"/>
      <c r="W20" s="353"/>
      <c r="X20" s="354"/>
    </row>
    <row r="21" spans="2:24" ht="18" customHeight="1" x14ac:dyDescent="0.3">
      <c r="B21" s="371"/>
      <c r="C21" s="69">
        <f xml:space="preserve"> 'Weekly Menu'!B22</f>
        <v>0</v>
      </c>
      <c r="D21" s="240"/>
      <c r="E21" s="61"/>
      <c r="F21" s="61"/>
      <c r="G21" s="61"/>
      <c r="H21" s="62"/>
      <c r="I21" s="62"/>
      <c r="J21" s="62"/>
      <c r="K21" s="62"/>
      <c r="L21" s="62"/>
      <c r="M21" s="62"/>
      <c r="N21" s="62"/>
      <c r="O21" s="152">
        <f t="shared" si="0"/>
        <v>0</v>
      </c>
      <c r="P21" s="368"/>
      <c r="R21" s="352"/>
      <c r="S21" s="353"/>
      <c r="T21" s="353"/>
      <c r="U21" s="353"/>
      <c r="V21" s="353"/>
      <c r="W21" s="353"/>
      <c r="X21" s="354"/>
    </row>
    <row r="22" spans="2:24" ht="18" customHeight="1" x14ac:dyDescent="0.3">
      <c r="B22" s="371"/>
      <c r="C22" s="69">
        <f xml:space="preserve"> 'Weekly Menu'!B23</f>
        <v>0</v>
      </c>
      <c r="D22" s="240"/>
      <c r="E22" s="61"/>
      <c r="F22" s="61"/>
      <c r="G22" s="61"/>
      <c r="H22" s="62"/>
      <c r="I22" s="62"/>
      <c r="J22" s="62"/>
      <c r="K22" s="62"/>
      <c r="L22" s="62"/>
      <c r="M22" s="62"/>
      <c r="N22" s="62"/>
      <c r="O22" s="152">
        <f t="shared" si="0"/>
        <v>0</v>
      </c>
      <c r="P22" s="368"/>
      <c r="R22" s="352"/>
      <c r="S22" s="353"/>
      <c r="T22" s="353"/>
      <c r="U22" s="353"/>
      <c r="V22" s="353"/>
      <c r="W22" s="353"/>
      <c r="X22" s="354"/>
    </row>
    <row r="23" spans="2:24" ht="18" customHeight="1" thickBot="1" x14ac:dyDescent="0.35">
      <c r="B23" s="407"/>
      <c r="C23" s="93">
        <f xml:space="preserve"> 'Weekly Menu'!B24</f>
        <v>0</v>
      </c>
      <c r="D23" s="241"/>
      <c r="E23" s="153"/>
      <c r="F23" s="153"/>
      <c r="G23" s="153"/>
      <c r="H23" s="204"/>
      <c r="I23" s="204"/>
      <c r="J23" s="204"/>
      <c r="K23" s="204"/>
      <c r="L23" s="204"/>
      <c r="M23" s="204"/>
      <c r="N23" s="204"/>
      <c r="O23" s="156">
        <f t="shared" si="0"/>
        <v>0</v>
      </c>
      <c r="P23" s="368"/>
      <c r="R23" s="352"/>
      <c r="S23" s="353"/>
      <c r="T23" s="353"/>
      <c r="U23" s="353"/>
      <c r="V23" s="353"/>
      <c r="W23" s="353"/>
      <c r="X23" s="354"/>
    </row>
    <row r="24" spans="2:24" ht="18" customHeight="1" x14ac:dyDescent="0.3">
      <c r="B24" s="370" t="s">
        <v>95</v>
      </c>
      <c r="C24" s="189">
        <f xml:space="preserve"> 'Weekly Menu'!B26</f>
        <v>0</v>
      </c>
      <c r="D24" s="379" t="s">
        <v>45</v>
      </c>
      <c r="E24" s="382"/>
      <c r="F24" s="383"/>
      <c r="G24" s="383"/>
      <c r="H24" s="383"/>
      <c r="I24" s="383"/>
      <c r="J24" s="383"/>
      <c r="K24" s="383"/>
      <c r="L24" s="383"/>
      <c r="M24" s="383"/>
      <c r="N24" s="383"/>
      <c r="O24" s="440"/>
      <c r="P24" s="443">
        <v>1</v>
      </c>
      <c r="R24" s="352"/>
      <c r="S24" s="353"/>
      <c r="T24" s="353"/>
      <c r="U24" s="353"/>
      <c r="V24" s="353"/>
      <c r="W24" s="353"/>
      <c r="X24" s="354"/>
    </row>
    <row r="25" spans="2:24" ht="18" customHeight="1" x14ac:dyDescent="0.3">
      <c r="B25" s="371"/>
      <c r="C25" s="136">
        <f xml:space="preserve"> 'Weekly Menu'!B27</f>
        <v>0</v>
      </c>
      <c r="D25" s="380"/>
      <c r="E25" s="385"/>
      <c r="F25" s="386"/>
      <c r="G25" s="386"/>
      <c r="H25" s="386"/>
      <c r="I25" s="386"/>
      <c r="J25" s="386"/>
      <c r="K25" s="386"/>
      <c r="L25" s="386"/>
      <c r="M25" s="386"/>
      <c r="N25" s="386"/>
      <c r="O25" s="441"/>
      <c r="P25" s="443"/>
      <c r="R25" s="352"/>
      <c r="S25" s="353"/>
      <c r="T25" s="353"/>
      <c r="U25" s="353"/>
      <c r="V25" s="353"/>
      <c r="W25" s="353"/>
      <c r="X25" s="354"/>
    </row>
    <row r="26" spans="2:24" ht="18" customHeight="1" thickBot="1" x14ac:dyDescent="0.35">
      <c r="B26" s="371"/>
      <c r="C26" s="136">
        <f xml:space="preserve"> 'Weekly Menu'!B28</f>
        <v>0</v>
      </c>
      <c r="D26" s="380"/>
      <c r="E26" s="385"/>
      <c r="F26" s="386"/>
      <c r="G26" s="386"/>
      <c r="H26" s="386"/>
      <c r="I26" s="386"/>
      <c r="J26" s="386"/>
      <c r="K26" s="386"/>
      <c r="L26" s="386"/>
      <c r="M26" s="386"/>
      <c r="N26" s="386"/>
      <c r="O26" s="441"/>
      <c r="P26" s="443"/>
      <c r="R26" s="355"/>
      <c r="S26" s="356"/>
      <c r="T26" s="356"/>
      <c r="U26" s="356"/>
      <c r="V26" s="356"/>
      <c r="W26" s="356"/>
      <c r="X26" s="357"/>
    </row>
    <row r="27" spans="2:24" ht="18" customHeight="1" thickBot="1" x14ac:dyDescent="0.35">
      <c r="B27" s="407"/>
      <c r="C27" s="190">
        <f xml:space="preserve"> 'Weekly Menu'!B29</f>
        <v>0</v>
      </c>
      <c r="D27" s="381"/>
      <c r="E27" s="388"/>
      <c r="F27" s="389"/>
      <c r="G27" s="389"/>
      <c r="H27" s="389"/>
      <c r="I27" s="389"/>
      <c r="J27" s="389"/>
      <c r="K27" s="389"/>
      <c r="L27" s="389"/>
      <c r="M27" s="389"/>
      <c r="N27" s="389"/>
      <c r="O27" s="442"/>
      <c r="P27" s="443"/>
    </row>
    <row r="28" spans="2:24" ht="17.25" customHeight="1" x14ac:dyDescent="0.3">
      <c r="B28" s="469" t="s">
        <v>43</v>
      </c>
      <c r="C28" s="470"/>
      <c r="D28" s="251" t="s">
        <v>60</v>
      </c>
      <c r="E28" s="45">
        <f>SUM(E7:E10, E15:E23)</f>
        <v>0</v>
      </c>
      <c r="F28" s="45">
        <f t="shared" ref="F28:O28" si="1">SUM(F7:F10, F15:F23)</f>
        <v>0</v>
      </c>
      <c r="G28" s="45">
        <f>SUM(G7:G10, G15:G23)</f>
        <v>0</v>
      </c>
      <c r="H28" s="28">
        <f t="shared" si="1"/>
        <v>0</v>
      </c>
      <c r="I28" s="28">
        <f t="shared" si="1"/>
        <v>0</v>
      </c>
      <c r="J28" s="28">
        <f t="shared" si="1"/>
        <v>0</v>
      </c>
      <c r="K28" s="28">
        <f t="shared" si="1"/>
        <v>0</v>
      </c>
      <c r="L28" s="28">
        <f t="shared" si="1"/>
        <v>0</v>
      </c>
      <c r="M28" s="28">
        <f t="shared" si="1"/>
        <v>0</v>
      </c>
      <c r="N28" s="28">
        <f t="shared" si="1"/>
        <v>0</v>
      </c>
      <c r="O28" s="28">
        <f t="shared" si="1"/>
        <v>0</v>
      </c>
      <c r="P28" s="66">
        <v>1</v>
      </c>
      <c r="R28" s="358" t="s">
        <v>81</v>
      </c>
      <c r="S28" s="359"/>
      <c r="T28" s="359"/>
      <c r="U28" s="359"/>
      <c r="V28" s="359"/>
      <c r="W28" s="359"/>
      <c r="X28" s="360"/>
    </row>
    <row r="29" spans="2:24" ht="17.25" customHeight="1" thickBot="1" x14ac:dyDescent="0.35">
      <c r="B29" s="471"/>
      <c r="C29" s="472"/>
      <c r="D29" s="252" t="s">
        <v>61</v>
      </c>
      <c r="E29" s="183">
        <f t="shared" ref="E29:O29" si="2">SUM(E11:E23)</f>
        <v>0</v>
      </c>
      <c r="F29" s="183">
        <f t="shared" si="2"/>
        <v>0</v>
      </c>
      <c r="G29" s="183">
        <f t="shared" si="2"/>
        <v>0</v>
      </c>
      <c r="H29" s="184">
        <f t="shared" si="2"/>
        <v>0</v>
      </c>
      <c r="I29" s="184">
        <f t="shared" si="2"/>
        <v>0</v>
      </c>
      <c r="J29" s="184">
        <f t="shared" si="2"/>
        <v>0</v>
      </c>
      <c r="K29" s="184">
        <f t="shared" si="2"/>
        <v>0</v>
      </c>
      <c r="L29" s="184">
        <f t="shared" si="2"/>
        <v>0</v>
      </c>
      <c r="M29" s="184">
        <f t="shared" si="2"/>
        <v>0</v>
      </c>
      <c r="N29" s="184">
        <f t="shared" si="2"/>
        <v>0</v>
      </c>
      <c r="O29" s="184">
        <f t="shared" si="2"/>
        <v>0</v>
      </c>
      <c r="P29" s="185">
        <v>1</v>
      </c>
      <c r="R29" s="361"/>
      <c r="S29" s="362"/>
      <c r="T29" s="362"/>
      <c r="U29" s="362"/>
      <c r="V29" s="362"/>
      <c r="W29" s="362"/>
      <c r="X29" s="363"/>
    </row>
    <row r="30" spans="2:24" ht="18" customHeight="1" thickBot="1" x14ac:dyDescent="0.35">
      <c r="B30" s="467" t="s">
        <v>50</v>
      </c>
      <c r="C30" s="473"/>
      <c r="D30" s="468"/>
      <c r="E30" s="216" t="s">
        <v>44</v>
      </c>
      <c r="F30" s="216" t="s">
        <v>44</v>
      </c>
      <c r="G30" s="224" t="s">
        <v>98</v>
      </c>
      <c r="H30" s="216" t="s">
        <v>47</v>
      </c>
      <c r="I30" s="474" t="s">
        <v>62</v>
      </c>
      <c r="J30" s="474"/>
      <c r="K30" s="474"/>
      <c r="L30" s="474"/>
      <c r="M30" s="474"/>
      <c r="N30" s="474"/>
      <c r="O30" s="208" t="s">
        <v>46</v>
      </c>
      <c r="P30" s="209" t="s">
        <v>45</v>
      </c>
      <c r="R30" s="361"/>
      <c r="S30" s="362"/>
      <c r="T30" s="362"/>
      <c r="U30" s="362"/>
      <c r="V30" s="362"/>
      <c r="W30" s="362"/>
      <c r="X30" s="363"/>
    </row>
    <row r="31" spans="2:24" ht="17.25" customHeight="1" thickBot="1" x14ac:dyDescent="0.35">
      <c r="C31" s="29"/>
      <c r="D31" s="238"/>
      <c r="E31" s="29"/>
      <c r="F31" s="29"/>
      <c r="G31" s="30"/>
      <c r="H31" s="29"/>
      <c r="I31" s="29"/>
      <c r="J31" s="29"/>
      <c r="K31" s="29"/>
      <c r="L31" s="29"/>
      <c r="M31" s="29"/>
      <c r="N31" s="29"/>
      <c r="O31" s="29"/>
      <c r="P31" s="29"/>
      <c r="R31" s="361"/>
      <c r="S31" s="362"/>
      <c r="T31" s="362"/>
      <c r="U31" s="362"/>
      <c r="V31" s="362"/>
      <c r="W31" s="362"/>
      <c r="X31" s="363"/>
    </row>
    <row r="32" spans="2:24" ht="25.5" customHeight="1" thickBot="1" x14ac:dyDescent="0.35">
      <c r="B32" s="411" t="s">
        <v>33</v>
      </c>
      <c r="C32" s="412"/>
      <c r="D32" s="412"/>
      <c r="E32" s="412"/>
      <c r="F32" s="412"/>
      <c r="G32" s="412"/>
      <c r="H32" s="412"/>
      <c r="I32" s="412"/>
      <c r="J32" s="412"/>
      <c r="K32" s="412"/>
      <c r="L32" s="412"/>
      <c r="M32" s="412"/>
      <c r="N32" s="412"/>
      <c r="O32" s="412"/>
      <c r="P32" s="413"/>
      <c r="R32" s="361"/>
      <c r="S32" s="362"/>
      <c r="T32" s="362"/>
      <c r="U32" s="362"/>
      <c r="V32" s="362"/>
      <c r="W32" s="362"/>
      <c r="X32" s="363"/>
    </row>
    <row r="33" spans="2:24" ht="73.5" customHeight="1" thickBot="1" x14ac:dyDescent="0.35">
      <c r="B33" s="467" t="s">
        <v>3</v>
      </c>
      <c r="C33" s="468"/>
      <c r="D33" s="250" t="s">
        <v>37</v>
      </c>
      <c r="E33" s="37" t="s">
        <v>38</v>
      </c>
      <c r="F33" s="37" t="s">
        <v>39</v>
      </c>
      <c r="G33" s="37" t="s">
        <v>112</v>
      </c>
      <c r="H33" s="37" t="s">
        <v>40</v>
      </c>
      <c r="I33" s="21" t="s">
        <v>69</v>
      </c>
      <c r="J33" s="22" t="s">
        <v>70</v>
      </c>
      <c r="K33" s="23" t="s">
        <v>71</v>
      </c>
      <c r="L33" s="24" t="s">
        <v>72</v>
      </c>
      <c r="M33" s="25" t="s">
        <v>73</v>
      </c>
      <c r="N33" s="26" t="s">
        <v>74</v>
      </c>
      <c r="O33" s="37" t="s">
        <v>42</v>
      </c>
      <c r="P33" s="83" t="s">
        <v>41</v>
      </c>
      <c r="R33" s="361"/>
      <c r="S33" s="362"/>
      <c r="T33" s="362"/>
      <c r="U33" s="362"/>
      <c r="V33" s="362"/>
      <c r="W33" s="362"/>
      <c r="X33" s="363"/>
    </row>
    <row r="34" spans="2:24" ht="18" customHeight="1" x14ac:dyDescent="0.3">
      <c r="B34" s="370" t="s">
        <v>60</v>
      </c>
      <c r="C34" s="129">
        <f xml:space="preserve"> 'Weekly Menu'!C5</f>
        <v>0</v>
      </c>
      <c r="D34" s="232"/>
      <c r="E34" s="149"/>
      <c r="F34" s="149"/>
      <c r="G34" s="149"/>
      <c r="H34" s="150"/>
      <c r="I34" s="150"/>
      <c r="J34" s="150"/>
      <c r="K34" s="150"/>
      <c r="L34" s="150"/>
      <c r="M34" s="150"/>
      <c r="N34" s="150"/>
      <c r="O34" s="151">
        <f>SUM(I34, J34,K34,L34,M34,N34)</f>
        <v>0</v>
      </c>
      <c r="P34" s="367"/>
      <c r="R34" s="361"/>
      <c r="S34" s="362"/>
      <c r="T34" s="362"/>
      <c r="U34" s="362"/>
      <c r="V34" s="362"/>
      <c r="W34" s="362"/>
      <c r="X34" s="363"/>
    </row>
    <row r="35" spans="2:24" ht="18" customHeight="1" thickBot="1" x14ac:dyDescent="0.35">
      <c r="B35" s="371"/>
      <c r="C35" s="68">
        <f xml:space="preserve"> 'Weekly Menu'!C6</f>
        <v>0</v>
      </c>
      <c r="D35" s="240"/>
      <c r="E35" s="61"/>
      <c r="F35" s="61"/>
      <c r="G35" s="61"/>
      <c r="H35" s="62"/>
      <c r="I35" s="62"/>
      <c r="J35" s="62"/>
      <c r="K35" s="62"/>
      <c r="L35" s="62"/>
      <c r="M35" s="62"/>
      <c r="N35" s="62"/>
      <c r="O35" s="152">
        <f t="shared" ref="O35:O50" si="3">SUM(I35, J35,K35,L35,M35,N35)</f>
        <v>0</v>
      </c>
      <c r="P35" s="368"/>
      <c r="R35" s="364"/>
      <c r="S35" s="365"/>
      <c r="T35" s="365"/>
      <c r="U35" s="365"/>
      <c r="V35" s="365"/>
      <c r="W35" s="365"/>
      <c r="X35" s="366"/>
    </row>
    <row r="36" spans="2:24" ht="18" customHeight="1" x14ac:dyDescent="0.3">
      <c r="B36" s="371"/>
      <c r="C36" s="68">
        <f xml:space="preserve"> 'Weekly Menu'!C7</f>
        <v>0</v>
      </c>
      <c r="D36" s="240"/>
      <c r="E36" s="61"/>
      <c r="F36" s="61"/>
      <c r="G36" s="61"/>
      <c r="H36" s="62"/>
      <c r="I36" s="62"/>
      <c r="J36" s="62"/>
      <c r="K36" s="62"/>
      <c r="L36" s="62"/>
      <c r="M36" s="62"/>
      <c r="N36" s="62"/>
      <c r="O36" s="152">
        <f t="shared" si="3"/>
        <v>0</v>
      </c>
      <c r="P36" s="368"/>
    </row>
    <row r="37" spans="2:24" ht="18" customHeight="1" thickBot="1" x14ac:dyDescent="0.35">
      <c r="B37" s="407"/>
      <c r="C37" s="132">
        <f xml:space="preserve"> 'Weekly Menu'!C8</f>
        <v>0</v>
      </c>
      <c r="D37" s="241"/>
      <c r="E37" s="153"/>
      <c r="F37" s="153"/>
      <c r="G37" s="153"/>
      <c r="H37" s="204"/>
      <c r="I37" s="204"/>
      <c r="J37" s="204"/>
      <c r="K37" s="204"/>
      <c r="L37" s="204"/>
      <c r="M37" s="204"/>
      <c r="N37" s="204"/>
      <c r="O37" s="156">
        <f t="shared" si="3"/>
        <v>0</v>
      </c>
      <c r="P37" s="368"/>
    </row>
    <row r="38" spans="2:24" ht="18" customHeight="1" x14ac:dyDescent="0.3">
      <c r="B38" s="370" t="s">
        <v>61</v>
      </c>
      <c r="C38" s="129">
        <f xml:space="preserve"> 'Weekly Menu'!C10</f>
        <v>0</v>
      </c>
      <c r="D38" s="232"/>
      <c r="E38" s="149"/>
      <c r="F38" s="149"/>
      <c r="G38" s="149"/>
      <c r="H38" s="150"/>
      <c r="I38" s="150"/>
      <c r="J38" s="150"/>
      <c r="K38" s="150"/>
      <c r="L38" s="150"/>
      <c r="M38" s="150"/>
      <c r="N38" s="150"/>
      <c r="O38" s="151">
        <f t="shared" si="3"/>
        <v>0</v>
      </c>
      <c r="P38" s="368"/>
    </row>
    <row r="39" spans="2:24" ht="18" customHeight="1" x14ac:dyDescent="0.3">
      <c r="B39" s="371"/>
      <c r="C39" s="69">
        <f xml:space="preserve"> 'Weekly Menu'!C11</f>
        <v>0</v>
      </c>
      <c r="D39" s="240"/>
      <c r="E39" s="61"/>
      <c r="F39" s="61"/>
      <c r="G39" s="61"/>
      <c r="H39" s="62"/>
      <c r="I39" s="62"/>
      <c r="J39" s="62"/>
      <c r="K39" s="62"/>
      <c r="L39" s="62"/>
      <c r="M39" s="62"/>
      <c r="N39" s="62"/>
      <c r="O39" s="152">
        <f t="shared" si="3"/>
        <v>0</v>
      </c>
      <c r="P39" s="368"/>
    </row>
    <row r="40" spans="2:24" ht="18" customHeight="1" x14ac:dyDescent="0.3">
      <c r="B40" s="371"/>
      <c r="C40" s="69">
        <f xml:space="preserve"> 'Weekly Menu'!C12</f>
        <v>0</v>
      </c>
      <c r="D40" s="240"/>
      <c r="E40" s="61"/>
      <c r="F40" s="61"/>
      <c r="G40" s="61"/>
      <c r="H40" s="62"/>
      <c r="I40" s="62"/>
      <c r="J40" s="62"/>
      <c r="K40" s="62"/>
      <c r="L40" s="62"/>
      <c r="M40" s="62"/>
      <c r="N40" s="62"/>
      <c r="O40" s="152">
        <f t="shared" si="3"/>
        <v>0</v>
      </c>
      <c r="P40" s="368"/>
    </row>
    <row r="41" spans="2:24" ht="18" customHeight="1" thickBot="1" x14ac:dyDescent="0.35">
      <c r="B41" s="407"/>
      <c r="C41" s="93">
        <f xml:space="preserve"> 'Weekly Menu'!C13</f>
        <v>0</v>
      </c>
      <c r="D41" s="241"/>
      <c r="E41" s="153"/>
      <c r="F41" s="153"/>
      <c r="G41" s="153"/>
      <c r="H41" s="204"/>
      <c r="I41" s="204"/>
      <c r="J41" s="204"/>
      <c r="K41" s="204"/>
      <c r="L41" s="204"/>
      <c r="M41" s="204"/>
      <c r="N41" s="204"/>
      <c r="O41" s="156">
        <f t="shared" si="3"/>
        <v>0</v>
      </c>
      <c r="P41" s="368"/>
    </row>
    <row r="42" spans="2:24" ht="18" customHeight="1" x14ac:dyDescent="0.3">
      <c r="B42" s="370" t="s">
        <v>96</v>
      </c>
      <c r="C42" s="129">
        <f xml:space="preserve"> 'Weekly Menu'!C15</f>
        <v>0</v>
      </c>
      <c r="D42" s="232"/>
      <c r="E42" s="205"/>
      <c r="F42" s="149"/>
      <c r="G42" s="149"/>
      <c r="H42" s="150"/>
      <c r="I42" s="150"/>
      <c r="J42" s="150"/>
      <c r="K42" s="150"/>
      <c r="L42" s="150"/>
      <c r="M42" s="150"/>
      <c r="N42" s="150"/>
      <c r="O42" s="151">
        <f t="shared" si="3"/>
        <v>0</v>
      </c>
      <c r="P42" s="368"/>
    </row>
    <row r="43" spans="2:24" ht="18" customHeight="1" x14ac:dyDescent="0.3">
      <c r="B43" s="371"/>
      <c r="C43" s="69">
        <f xml:space="preserve"> 'Weekly Menu'!C16</f>
        <v>0</v>
      </c>
      <c r="D43" s="240"/>
      <c r="E43" s="61"/>
      <c r="F43" s="61"/>
      <c r="G43" s="61"/>
      <c r="H43" s="62"/>
      <c r="I43" s="62"/>
      <c r="J43" s="62"/>
      <c r="K43" s="62"/>
      <c r="L43" s="62"/>
      <c r="M43" s="62"/>
      <c r="N43" s="62"/>
      <c r="O43" s="152">
        <f t="shared" si="3"/>
        <v>0</v>
      </c>
      <c r="P43" s="368"/>
    </row>
    <row r="44" spans="2:24" ht="18" customHeight="1" x14ac:dyDescent="0.3">
      <c r="B44" s="371"/>
      <c r="C44" s="69">
        <f xml:space="preserve"> 'Weekly Menu'!C17</f>
        <v>0</v>
      </c>
      <c r="D44" s="240"/>
      <c r="E44" s="61"/>
      <c r="F44" s="61"/>
      <c r="G44" s="61"/>
      <c r="H44" s="62"/>
      <c r="I44" s="62"/>
      <c r="J44" s="62"/>
      <c r="K44" s="62"/>
      <c r="L44" s="62"/>
      <c r="M44" s="62"/>
      <c r="N44" s="62"/>
      <c r="O44" s="152">
        <f t="shared" si="3"/>
        <v>0</v>
      </c>
      <c r="P44" s="368"/>
    </row>
    <row r="45" spans="2:24" ht="18" customHeight="1" x14ac:dyDescent="0.3">
      <c r="B45" s="371"/>
      <c r="C45" s="69">
        <f xml:space="preserve"> 'Weekly Menu'!C18</f>
        <v>0</v>
      </c>
      <c r="D45" s="240"/>
      <c r="E45" s="61"/>
      <c r="F45" s="61"/>
      <c r="G45" s="61"/>
      <c r="H45" s="62"/>
      <c r="I45" s="62"/>
      <c r="J45" s="62"/>
      <c r="K45" s="62"/>
      <c r="L45" s="62"/>
      <c r="M45" s="62"/>
      <c r="N45" s="62"/>
      <c r="O45" s="152">
        <f t="shared" si="3"/>
        <v>0</v>
      </c>
      <c r="P45" s="368"/>
    </row>
    <row r="46" spans="2:24" ht="18" customHeight="1" x14ac:dyDescent="0.3">
      <c r="B46" s="371"/>
      <c r="C46" s="69">
        <f xml:space="preserve"> 'Weekly Menu'!C19</f>
        <v>0</v>
      </c>
      <c r="D46" s="240"/>
      <c r="E46" s="61"/>
      <c r="F46" s="61"/>
      <c r="G46" s="61"/>
      <c r="H46" s="62"/>
      <c r="I46" s="62"/>
      <c r="J46" s="62"/>
      <c r="K46" s="62"/>
      <c r="L46" s="62"/>
      <c r="M46" s="62"/>
      <c r="N46" s="62"/>
      <c r="O46" s="152">
        <f t="shared" si="3"/>
        <v>0</v>
      </c>
      <c r="P46" s="368"/>
    </row>
    <row r="47" spans="2:24" ht="18" customHeight="1" x14ac:dyDescent="0.3">
      <c r="B47" s="371"/>
      <c r="C47" s="69">
        <f xml:space="preserve"> 'Weekly Menu'!C21</f>
        <v>0</v>
      </c>
      <c r="D47" s="240"/>
      <c r="E47" s="61"/>
      <c r="F47" s="61"/>
      <c r="G47" s="61"/>
      <c r="H47" s="62"/>
      <c r="I47" s="62"/>
      <c r="J47" s="62"/>
      <c r="K47" s="62"/>
      <c r="L47" s="62"/>
      <c r="M47" s="62"/>
      <c r="N47" s="62"/>
      <c r="O47" s="152">
        <f t="shared" si="3"/>
        <v>0</v>
      </c>
      <c r="P47" s="368"/>
    </row>
    <row r="48" spans="2:24" ht="18" customHeight="1" x14ac:dyDescent="0.3">
      <c r="B48" s="371"/>
      <c r="C48" s="69">
        <f xml:space="preserve"> 'Weekly Menu'!C22</f>
        <v>0</v>
      </c>
      <c r="D48" s="240"/>
      <c r="E48" s="61"/>
      <c r="F48" s="61"/>
      <c r="G48" s="61"/>
      <c r="H48" s="62"/>
      <c r="I48" s="62"/>
      <c r="J48" s="62"/>
      <c r="K48" s="62"/>
      <c r="L48" s="62"/>
      <c r="M48" s="62"/>
      <c r="N48" s="62"/>
      <c r="O48" s="152">
        <f t="shared" si="3"/>
        <v>0</v>
      </c>
      <c r="P48" s="368"/>
    </row>
    <row r="49" spans="2:16" ht="18" customHeight="1" x14ac:dyDescent="0.3">
      <c r="B49" s="371"/>
      <c r="C49" s="69">
        <f xml:space="preserve"> 'Weekly Menu'!C23</f>
        <v>0</v>
      </c>
      <c r="D49" s="240"/>
      <c r="E49" s="61"/>
      <c r="F49" s="61"/>
      <c r="G49" s="61"/>
      <c r="H49" s="62"/>
      <c r="I49" s="62"/>
      <c r="J49" s="62"/>
      <c r="K49" s="62"/>
      <c r="L49" s="62"/>
      <c r="M49" s="62"/>
      <c r="N49" s="62"/>
      <c r="O49" s="152">
        <f t="shared" si="3"/>
        <v>0</v>
      </c>
      <c r="P49" s="368"/>
    </row>
    <row r="50" spans="2:16" ht="18" customHeight="1" thickBot="1" x14ac:dyDescent="0.35">
      <c r="B50" s="407"/>
      <c r="C50" s="93">
        <f xml:space="preserve"> 'Weekly Menu'!C24</f>
        <v>0</v>
      </c>
      <c r="D50" s="241"/>
      <c r="E50" s="153"/>
      <c r="F50" s="153"/>
      <c r="G50" s="153"/>
      <c r="H50" s="204"/>
      <c r="I50" s="204"/>
      <c r="J50" s="204"/>
      <c r="K50" s="204"/>
      <c r="L50" s="204"/>
      <c r="M50" s="204"/>
      <c r="N50" s="204"/>
      <c r="O50" s="156">
        <f t="shared" si="3"/>
        <v>0</v>
      </c>
      <c r="P50" s="368"/>
    </row>
    <row r="51" spans="2:16" ht="18" customHeight="1" x14ac:dyDescent="0.3">
      <c r="B51" s="370" t="s">
        <v>95</v>
      </c>
      <c r="C51" s="189">
        <f xml:space="preserve"> 'Weekly Menu'!C26</f>
        <v>0</v>
      </c>
      <c r="D51" s="379" t="s">
        <v>45</v>
      </c>
      <c r="E51" s="382"/>
      <c r="F51" s="383"/>
      <c r="G51" s="383"/>
      <c r="H51" s="383"/>
      <c r="I51" s="383"/>
      <c r="J51" s="383"/>
      <c r="K51" s="383"/>
      <c r="L51" s="383"/>
      <c r="M51" s="383"/>
      <c r="N51" s="383"/>
      <c r="O51" s="440"/>
      <c r="P51" s="443">
        <v>1</v>
      </c>
    </row>
    <row r="52" spans="2:16" ht="18" customHeight="1" x14ac:dyDescent="0.3">
      <c r="B52" s="371"/>
      <c r="C52" s="136">
        <f xml:space="preserve"> 'Weekly Menu'!C27</f>
        <v>0</v>
      </c>
      <c r="D52" s="380"/>
      <c r="E52" s="385"/>
      <c r="F52" s="386"/>
      <c r="G52" s="386"/>
      <c r="H52" s="386"/>
      <c r="I52" s="386"/>
      <c r="J52" s="386"/>
      <c r="K52" s="386"/>
      <c r="L52" s="386"/>
      <c r="M52" s="386"/>
      <c r="N52" s="386"/>
      <c r="O52" s="441"/>
      <c r="P52" s="443"/>
    </row>
    <row r="53" spans="2:16" ht="18" customHeight="1" x14ac:dyDescent="0.3">
      <c r="B53" s="371"/>
      <c r="C53" s="136">
        <f xml:space="preserve"> 'Weekly Menu'!C28</f>
        <v>0</v>
      </c>
      <c r="D53" s="380"/>
      <c r="E53" s="385"/>
      <c r="F53" s="386"/>
      <c r="G53" s="386"/>
      <c r="H53" s="386"/>
      <c r="I53" s="386"/>
      <c r="J53" s="386"/>
      <c r="K53" s="386"/>
      <c r="L53" s="386"/>
      <c r="M53" s="386"/>
      <c r="N53" s="386"/>
      <c r="O53" s="441"/>
      <c r="P53" s="443"/>
    </row>
    <row r="54" spans="2:16" ht="18" customHeight="1" thickBot="1" x14ac:dyDescent="0.35">
      <c r="B54" s="407"/>
      <c r="C54" s="190">
        <f xml:space="preserve"> 'Weekly Menu'!C29</f>
        <v>0</v>
      </c>
      <c r="D54" s="381"/>
      <c r="E54" s="388"/>
      <c r="F54" s="389"/>
      <c r="G54" s="389"/>
      <c r="H54" s="389"/>
      <c r="I54" s="389"/>
      <c r="J54" s="389"/>
      <c r="K54" s="389"/>
      <c r="L54" s="389"/>
      <c r="M54" s="389"/>
      <c r="N54" s="389"/>
      <c r="O54" s="442"/>
      <c r="P54" s="443"/>
    </row>
    <row r="55" spans="2:16" ht="18" customHeight="1" x14ac:dyDescent="0.3">
      <c r="B55" s="469" t="s">
        <v>43</v>
      </c>
      <c r="C55" s="470"/>
      <c r="D55" s="251" t="s">
        <v>60</v>
      </c>
      <c r="E55" s="45">
        <f>SUM(E34:E37, E42:E50)</f>
        <v>0</v>
      </c>
      <c r="F55" s="45">
        <f t="shared" ref="F55:O55" si="4">SUM(F34:F37, F42:F50)</f>
        <v>0</v>
      </c>
      <c r="G55" s="45">
        <f t="shared" si="4"/>
        <v>0</v>
      </c>
      <c r="H55" s="28">
        <f t="shared" si="4"/>
        <v>0</v>
      </c>
      <c r="I55" s="28">
        <f t="shared" si="4"/>
        <v>0</v>
      </c>
      <c r="J55" s="28">
        <f t="shared" si="4"/>
        <v>0</v>
      </c>
      <c r="K55" s="28">
        <f t="shared" si="4"/>
        <v>0</v>
      </c>
      <c r="L55" s="28">
        <f t="shared" si="4"/>
        <v>0</v>
      </c>
      <c r="M55" s="28">
        <f t="shared" si="4"/>
        <v>0</v>
      </c>
      <c r="N55" s="28">
        <f t="shared" si="4"/>
        <v>0</v>
      </c>
      <c r="O55" s="195">
        <f t="shared" si="4"/>
        <v>0</v>
      </c>
      <c r="P55" s="193">
        <v>1</v>
      </c>
    </row>
    <row r="56" spans="2:16" ht="18" customHeight="1" thickBot="1" x14ac:dyDescent="0.35">
      <c r="B56" s="471"/>
      <c r="C56" s="472"/>
      <c r="D56" s="252" t="s">
        <v>61</v>
      </c>
      <c r="E56" s="183">
        <f t="shared" ref="E56:O56" si="5">SUM(E38:E50)</f>
        <v>0</v>
      </c>
      <c r="F56" s="183">
        <f t="shared" si="5"/>
        <v>0</v>
      </c>
      <c r="G56" s="183">
        <f t="shared" si="5"/>
        <v>0</v>
      </c>
      <c r="H56" s="184">
        <f t="shared" si="5"/>
        <v>0</v>
      </c>
      <c r="I56" s="184">
        <f t="shared" si="5"/>
        <v>0</v>
      </c>
      <c r="J56" s="184">
        <f t="shared" si="5"/>
        <v>0</v>
      </c>
      <c r="K56" s="184">
        <f t="shared" si="5"/>
        <v>0</v>
      </c>
      <c r="L56" s="184">
        <f t="shared" si="5"/>
        <v>0</v>
      </c>
      <c r="M56" s="184">
        <f t="shared" si="5"/>
        <v>0</v>
      </c>
      <c r="N56" s="184">
        <f t="shared" si="5"/>
        <v>0</v>
      </c>
      <c r="O56" s="196">
        <f t="shared" si="5"/>
        <v>0</v>
      </c>
      <c r="P56" s="194">
        <v>1</v>
      </c>
    </row>
    <row r="57" spans="2:16" ht="18" customHeight="1" thickBot="1" x14ac:dyDescent="0.35">
      <c r="B57" s="471" t="s">
        <v>50</v>
      </c>
      <c r="C57" s="475"/>
      <c r="D57" s="472"/>
      <c r="E57" s="215" t="s">
        <v>44</v>
      </c>
      <c r="F57" s="215" t="s">
        <v>44</v>
      </c>
      <c r="G57" s="224" t="s">
        <v>98</v>
      </c>
      <c r="H57" s="215" t="s">
        <v>47</v>
      </c>
      <c r="I57" s="476" t="s">
        <v>62</v>
      </c>
      <c r="J57" s="476"/>
      <c r="K57" s="476"/>
      <c r="L57" s="476"/>
      <c r="M57" s="476"/>
      <c r="N57" s="476"/>
      <c r="O57" s="206" t="s">
        <v>46</v>
      </c>
      <c r="P57" s="47" t="s">
        <v>45</v>
      </c>
    </row>
    <row r="58" spans="2:16" ht="14.5" thickBot="1" x14ac:dyDescent="0.35">
      <c r="C58" s="29"/>
      <c r="D58" s="238"/>
      <c r="E58" s="29"/>
      <c r="F58" s="29"/>
      <c r="G58" s="30"/>
      <c r="H58" s="29"/>
      <c r="I58" s="29"/>
      <c r="J58" s="29"/>
      <c r="K58" s="29"/>
      <c r="L58" s="29"/>
      <c r="M58" s="29"/>
      <c r="N58" s="29"/>
      <c r="O58" s="29"/>
      <c r="P58" s="29"/>
    </row>
    <row r="59" spans="2:16" ht="25.5" customHeight="1" thickBot="1" x14ac:dyDescent="0.35">
      <c r="B59" s="411" t="s">
        <v>34</v>
      </c>
      <c r="C59" s="412"/>
      <c r="D59" s="412"/>
      <c r="E59" s="412"/>
      <c r="F59" s="412"/>
      <c r="G59" s="412"/>
      <c r="H59" s="412"/>
      <c r="I59" s="412"/>
      <c r="J59" s="412"/>
      <c r="K59" s="412"/>
      <c r="L59" s="412"/>
      <c r="M59" s="412"/>
      <c r="N59" s="412"/>
      <c r="O59" s="412"/>
      <c r="P59" s="413"/>
    </row>
    <row r="60" spans="2:16" ht="72.75" customHeight="1" thickBot="1" x14ac:dyDescent="0.35">
      <c r="B60" s="467" t="s">
        <v>3</v>
      </c>
      <c r="C60" s="468"/>
      <c r="D60" s="250" t="s">
        <v>37</v>
      </c>
      <c r="E60" s="37" t="s">
        <v>38</v>
      </c>
      <c r="F60" s="37" t="s">
        <v>39</v>
      </c>
      <c r="G60" s="37" t="s">
        <v>112</v>
      </c>
      <c r="H60" s="37" t="s">
        <v>40</v>
      </c>
      <c r="I60" s="21" t="s">
        <v>69</v>
      </c>
      <c r="J60" s="22" t="s">
        <v>70</v>
      </c>
      <c r="K60" s="23" t="s">
        <v>71</v>
      </c>
      <c r="L60" s="24" t="s">
        <v>72</v>
      </c>
      <c r="M60" s="25" t="s">
        <v>73</v>
      </c>
      <c r="N60" s="26" t="s">
        <v>74</v>
      </c>
      <c r="O60" s="37" t="s">
        <v>42</v>
      </c>
      <c r="P60" s="83" t="s">
        <v>41</v>
      </c>
    </row>
    <row r="61" spans="2:16" ht="18" customHeight="1" x14ac:dyDescent="0.3">
      <c r="B61" s="370" t="s">
        <v>60</v>
      </c>
      <c r="C61" s="129">
        <f xml:space="preserve"> 'Weekly Menu'!D5</f>
        <v>0</v>
      </c>
      <c r="D61" s="232"/>
      <c r="E61" s="149"/>
      <c r="F61" s="149"/>
      <c r="G61" s="149"/>
      <c r="H61" s="150"/>
      <c r="I61" s="150"/>
      <c r="J61" s="150"/>
      <c r="K61" s="150"/>
      <c r="L61" s="150"/>
      <c r="M61" s="150"/>
      <c r="N61" s="150"/>
      <c r="O61" s="151">
        <f>SUM(I61, J61,K61,L61,M61,N61)</f>
        <v>0</v>
      </c>
      <c r="P61" s="367"/>
    </row>
    <row r="62" spans="2:16" ht="18" customHeight="1" x14ac:dyDescent="0.3">
      <c r="B62" s="371"/>
      <c r="C62" s="68">
        <f xml:space="preserve"> 'Weekly Menu'!D6</f>
        <v>0</v>
      </c>
      <c r="D62" s="240"/>
      <c r="E62" s="61"/>
      <c r="F62" s="61"/>
      <c r="G62" s="61"/>
      <c r="H62" s="62"/>
      <c r="I62" s="62"/>
      <c r="J62" s="62"/>
      <c r="K62" s="62"/>
      <c r="L62" s="62"/>
      <c r="M62" s="62"/>
      <c r="N62" s="62"/>
      <c r="O62" s="152">
        <f t="shared" ref="O62:O77" si="6">SUM(I62, J62,K62,L62,M62,N62)</f>
        <v>0</v>
      </c>
      <c r="P62" s="368"/>
    </row>
    <row r="63" spans="2:16" ht="18" customHeight="1" x14ac:dyDescent="0.3">
      <c r="B63" s="371"/>
      <c r="C63" s="68">
        <f xml:space="preserve"> 'Weekly Menu'!D7</f>
        <v>0</v>
      </c>
      <c r="D63" s="240"/>
      <c r="E63" s="61"/>
      <c r="F63" s="61"/>
      <c r="G63" s="61"/>
      <c r="H63" s="62"/>
      <c r="I63" s="62"/>
      <c r="J63" s="62"/>
      <c r="K63" s="62"/>
      <c r="L63" s="62"/>
      <c r="M63" s="62"/>
      <c r="N63" s="62"/>
      <c r="O63" s="152">
        <f t="shared" si="6"/>
        <v>0</v>
      </c>
      <c r="P63" s="368"/>
    </row>
    <row r="64" spans="2:16" ht="18" customHeight="1" thickBot="1" x14ac:dyDescent="0.35">
      <c r="B64" s="407"/>
      <c r="C64" s="132">
        <f xml:space="preserve"> 'Weekly Menu'!D8</f>
        <v>0</v>
      </c>
      <c r="D64" s="241"/>
      <c r="E64" s="153"/>
      <c r="F64" s="153"/>
      <c r="G64" s="153"/>
      <c r="H64" s="204"/>
      <c r="I64" s="204"/>
      <c r="J64" s="204"/>
      <c r="K64" s="204"/>
      <c r="L64" s="204"/>
      <c r="M64" s="204"/>
      <c r="N64" s="204"/>
      <c r="O64" s="156">
        <f t="shared" si="6"/>
        <v>0</v>
      </c>
      <c r="P64" s="368"/>
    </row>
    <row r="65" spans="2:16" ht="18" customHeight="1" x14ac:dyDescent="0.3">
      <c r="B65" s="370" t="s">
        <v>61</v>
      </c>
      <c r="C65" s="129">
        <f xml:space="preserve"> 'Weekly Menu'!D10</f>
        <v>0</v>
      </c>
      <c r="D65" s="232"/>
      <c r="E65" s="149"/>
      <c r="F65" s="149"/>
      <c r="G65" s="149"/>
      <c r="H65" s="150"/>
      <c r="I65" s="150"/>
      <c r="J65" s="150"/>
      <c r="K65" s="150"/>
      <c r="L65" s="150"/>
      <c r="M65" s="150"/>
      <c r="N65" s="150"/>
      <c r="O65" s="151">
        <f t="shared" si="6"/>
        <v>0</v>
      </c>
      <c r="P65" s="368"/>
    </row>
    <row r="66" spans="2:16" ht="18" customHeight="1" x14ac:dyDescent="0.3">
      <c r="B66" s="371"/>
      <c r="C66" s="69">
        <f xml:space="preserve"> 'Weekly Menu'!D11</f>
        <v>0</v>
      </c>
      <c r="D66" s="240"/>
      <c r="E66" s="61"/>
      <c r="F66" s="61"/>
      <c r="G66" s="61"/>
      <c r="H66" s="62"/>
      <c r="I66" s="62"/>
      <c r="J66" s="62"/>
      <c r="K66" s="62"/>
      <c r="L66" s="62"/>
      <c r="M66" s="62"/>
      <c r="N66" s="62"/>
      <c r="O66" s="152">
        <f t="shared" si="6"/>
        <v>0</v>
      </c>
      <c r="P66" s="368"/>
    </row>
    <row r="67" spans="2:16" ht="18" customHeight="1" x14ac:dyDescent="0.3">
      <c r="B67" s="371"/>
      <c r="C67" s="69">
        <f xml:space="preserve"> 'Weekly Menu'!D12</f>
        <v>0</v>
      </c>
      <c r="D67" s="240"/>
      <c r="E67" s="61"/>
      <c r="F67" s="61"/>
      <c r="G67" s="61"/>
      <c r="H67" s="62"/>
      <c r="I67" s="62"/>
      <c r="J67" s="62"/>
      <c r="K67" s="62"/>
      <c r="L67" s="62"/>
      <c r="M67" s="62"/>
      <c r="N67" s="62"/>
      <c r="O67" s="152">
        <f t="shared" si="6"/>
        <v>0</v>
      </c>
      <c r="P67" s="368"/>
    </row>
    <row r="68" spans="2:16" ht="18" customHeight="1" thickBot="1" x14ac:dyDescent="0.35">
      <c r="B68" s="407"/>
      <c r="C68" s="93">
        <f xml:space="preserve"> 'Weekly Menu'!D13</f>
        <v>0</v>
      </c>
      <c r="D68" s="241"/>
      <c r="E68" s="153"/>
      <c r="F68" s="153"/>
      <c r="G68" s="153"/>
      <c r="H68" s="204"/>
      <c r="I68" s="204"/>
      <c r="J68" s="204"/>
      <c r="K68" s="204"/>
      <c r="L68" s="204"/>
      <c r="M68" s="204"/>
      <c r="N68" s="204"/>
      <c r="O68" s="156">
        <f t="shared" si="6"/>
        <v>0</v>
      </c>
      <c r="P68" s="368"/>
    </row>
    <row r="69" spans="2:16" ht="18" customHeight="1" x14ac:dyDescent="0.3">
      <c r="B69" s="370" t="s">
        <v>96</v>
      </c>
      <c r="C69" s="129">
        <f xml:space="preserve"> 'Weekly Menu'!D15</f>
        <v>0</v>
      </c>
      <c r="D69" s="232"/>
      <c r="E69" s="205"/>
      <c r="F69" s="149"/>
      <c r="G69" s="149"/>
      <c r="H69" s="150"/>
      <c r="I69" s="150"/>
      <c r="J69" s="150"/>
      <c r="K69" s="150"/>
      <c r="L69" s="150"/>
      <c r="M69" s="150"/>
      <c r="N69" s="150"/>
      <c r="O69" s="151">
        <f t="shared" si="6"/>
        <v>0</v>
      </c>
      <c r="P69" s="368"/>
    </row>
    <row r="70" spans="2:16" ht="18" customHeight="1" x14ac:dyDescent="0.3">
      <c r="B70" s="371"/>
      <c r="C70" s="69">
        <f xml:space="preserve"> 'Weekly Menu'!D16</f>
        <v>0</v>
      </c>
      <c r="D70" s="240"/>
      <c r="E70" s="61"/>
      <c r="F70" s="61"/>
      <c r="G70" s="61"/>
      <c r="H70" s="62"/>
      <c r="I70" s="62"/>
      <c r="J70" s="62"/>
      <c r="K70" s="62"/>
      <c r="L70" s="62"/>
      <c r="M70" s="62"/>
      <c r="N70" s="62"/>
      <c r="O70" s="152">
        <f t="shared" si="6"/>
        <v>0</v>
      </c>
      <c r="P70" s="368"/>
    </row>
    <row r="71" spans="2:16" ht="18" customHeight="1" x14ac:dyDescent="0.3">
      <c r="B71" s="371"/>
      <c r="C71" s="69">
        <f xml:space="preserve"> 'Weekly Menu'!D17</f>
        <v>0</v>
      </c>
      <c r="D71" s="240"/>
      <c r="E71" s="61"/>
      <c r="F71" s="61"/>
      <c r="G71" s="61"/>
      <c r="H71" s="62"/>
      <c r="I71" s="62"/>
      <c r="J71" s="62"/>
      <c r="K71" s="62"/>
      <c r="L71" s="62"/>
      <c r="M71" s="62"/>
      <c r="N71" s="62"/>
      <c r="O71" s="152">
        <f t="shared" si="6"/>
        <v>0</v>
      </c>
      <c r="P71" s="368"/>
    </row>
    <row r="72" spans="2:16" ht="18" customHeight="1" x14ac:dyDescent="0.3">
      <c r="B72" s="371"/>
      <c r="C72" s="69">
        <f xml:space="preserve"> 'Weekly Menu'!D18</f>
        <v>0</v>
      </c>
      <c r="D72" s="240"/>
      <c r="E72" s="61"/>
      <c r="F72" s="61"/>
      <c r="G72" s="61"/>
      <c r="H72" s="62"/>
      <c r="I72" s="62"/>
      <c r="J72" s="62"/>
      <c r="K72" s="62"/>
      <c r="L72" s="62"/>
      <c r="M72" s="62"/>
      <c r="N72" s="62"/>
      <c r="O72" s="152">
        <f t="shared" si="6"/>
        <v>0</v>
      </c>
      <c r="P72" s="368"/>
    </row>
    <row r="73" spans="2:16" ht="18" customHeight="1" x14ac:dyDescent="0.3">
      <c r="B73" s="371"/>
      <c r="C73" s="69">
        <f xml:space="preserve"> 'Weekly Menu'!D19</f>
        <v>0</v>
      </c>
      <c r="D73" s="240"/>
      <c r="E73" s="61"/>
      <c r="F73" s="61"/>
      <c r="G73" s="61"/>
      <c r="H73" s="62"/>
      <c r="I73" s="62"/>
      <c r="J73" s="62"/>
      <c r="K73" s="62"/>
      <c r="L73" s="62"/>
      <c r="M73" s="62"/>
      <c r="N73" s="62"/>
      <c r="O73" s="152">
        <f t="shared" si="6"/>
        <v>0</v>
      </c>
      <c r="P73" s="368"/>
    </row>
    <row r="74" spans="2:16" ht="18" customHeight="1" x14ac:dyDescent="0.3">
      <c r="B74" s="371"/>
      <c r="C74" s="69">
        <f xml:space="preserve"> 'Weekly Menu'!D21</f>
        <v>0</v>
      </c>
      <c r="D74" s="240"/>
      <c r="E74" s="61"/>
      <c r="F74" s="61"/>
      <c r="G74" s="61"/>
      <c r="H74" s="62"/>
      <c r="I74" s="62"/>
      <c r="J74" s="62"/>
      <c r="K74" s="62"/>
      <c r="L74" s="62"/>
      <c r="M74" s="62"/>
      <c r="N74" s="62"/>
      <c r="O74" s="152">
        <f t="shared" si="6"/>
        <v>0</v>
      </c>
      <c r="P74" s="368"/>
    </row>
    <row r="75" spans="2:16" ht="18" customHeight="1" x14ac:dyDescent="0.3">
      <c r="B75" s="371"/>
      <c r="C75" s="69">
        <f xml:space="preserve"> 'Weekly Menu'!D22</f>
        <v>0</v>
      </c>
      <c r="D75" s="240"/>
      <c r="E75" s="61"/>
      <c r="F75" s="61"/>
      <c r="G75" s="61"/>
      <c r="H75" s="62"/>
      <c r="I75" s="62"/>
      <c r="J75" s="62"/>
      <c r="K75" s="62"/>
      <c r="L75" s="62"/>
      <c r="M75" s="62"/>
      <c r="N75" s="62"/>
      <c r="O75" s="152">
        <f t="shared" si="6"/>
        <v>0</v>
      </c>
      <c r="P75" s="368"/>
    </row>
    <row r="76" spans="2:16" ht="18" customHeight="1" x14ac:dyDescent="0.3">
      <c r="B76" s="371"/>
      <c r="C76" s="69">
        <f xml:space="preserve"> 'Weekly Menu'!D23</f>
        <v>0</v>
      </c>
      <c r="D76" s="240"/>
      <c r="E76" s="61"/>
      <c r="F76" s="61"/>
      <c r="G76" s="61"/>
      <c r="H76" s="62"/>
      <c r="I76" s="62"/>
      <c r="J76" s="62"/>
      <c r="K76" s="62"/>
      <c r="L76" s="62"/>
      <c r="M76" s="62"/>
      <c r="N76" s="62"/>
      <c r="O76" s="152">
        <f t="shared" si="6"/>
        <v>0</v>
      </c>
      <c r="P76" s="368"/>
    </row>
    <row r="77" spans="2:16" ht="18" customHeight="1" thickBot="1" x14ac:dyDescent="0.35">
      <c r="B77" s="407"/>
      <c r="C77" s="93">
        <f xml:space="preserve"> 'Weekly Menu'!D24</f>
        <v>0</v>
      </c>
      <c r="D77" s="241"/>
      <c r="E77" s="153"/>
      <c r="F77" s="153"/>
      <c r="G77" s="153"/>
      <c r="H77" s="204"/>
      <c r="I77" s="204"/>
      <c r="J77" s="204"/>
      <c r="K77" s="204"/>
      <c r="L77" s="204"/>
      <c r="M77" s="204"/>
      <c r="N77" s="204"/>
      <c r="O77" s="156">
        <f t="shared" si="6"/>
        <v>0</v>
      </c>
      <c r="P77" s="368"/>
    </row>
    <row r="78" spans="2:16" ht="18" customHeight="1" x14ac:dyDescent="0.3">
      <c r="B78" s="370" t="s">
        <v>95</v>
      </c>
      <c r="C78" s="189">
        <f xml:space="preserve"> 'Weekly Menu'!D26</f>
        <v>0</v>
      </c>
      <c r="D78" s="379" t="s">
        <v>45</v>
      </c>
      <c r="E78" s="382"/>
      <c r="F78" s="383"/>
      <c r="G78" s="383"/>
      <c r="H78" s="383"/>
      <c r="I78" s="383"/>
      <c r="J78" s="383"/>
      <c r="K78" s="383"/>
      <c r="L78" s="383"/>
      <c r="M78" s="383"/>
      <c r="N78" s="383"/>
      <c r="O78" s="440"/>
      <c r="P78" s="443">
        <v>1</v>
      </c>
    </row>
    <row r="79" spans="2:16" ht="18" customHeight="1" x14ac:dyDescent="0.3">
      <c r="B79" s="371"/>
      <c r="C79" s="136">
        <f xml:space="preserve"> 'Weekly Menu'!D27</f>
        <v>0</v>
      </c>
      <c r="D79" s="380"/>
      <c r="E79" s="385"/>
      <c r="F79" s="386"/>
      <c r="G79" s="386"/>
      <c r="H79" s="386"/>
      <c r="I79" s="386"/>
      <c r="J79" s="386"/>
      <c r="K79" s="386"/>
      <c r="L79" s="386"/>
      <c r="M79" s="386"/>
      <c r="N79" s="386"/>
      <c r="O79" s="441"/>
      <c r="P79" s="443"/>
    </row>
    <row r="80" spans="2:16" ht="18" customHeight="1" x14ac:dyDescent="0.3">
      <c r="B80" s="371"/>
      <c r="C80" s="136">
        <f xml:space="preserve"> 'Weekly Menu'!D28</f>
        <v>0</v>
      </c>
      <c r="D80" s="380"/>
      <c r="E80" s="385"/>
      <c r="F80" s="386"/>
      <c r="G80" s="386"/>
      <c r="H80" s="386"/>
      <c r="I80" s="386"/>
      <c r="J80" s="386"/>
      <c r="K80" s="386"/>
      <c r="L80" s="386"/>
      <c r="M80" s="386"/>
      <c r="N80" s="386"/>
      <c r="O80" s="441"/>
      <c r="P80" s="443"/>
    </row>
    <row r="81" spans="2:16" ht="18" customHeight="1" thickBot="1" x14ac:dyDescent="0.35">
      <c r="B81" s="407"/>
      <c r="C81" s="190">
        <f xml:space="preserve"> 'Weekly Menu'!D29</f>
        <v>0</v>
      </c>
      <c r="D81" s="381"/>
      <c r="E81" s="388"/>
      <c r="F81" s="389"/>
      <c r="G81" s="389"/>
      <c r="H81" s="389"/>
      <c r="I81" s="389"/>
      <c r="J81" s="389"/>
      <c r="K81" s="389"/>
      <c r="L81" s="389"/>
      <c r="M81" s="389"/>
      <c r="N81" s="389"/>
      <c r="O81" s="442"/>
      <c r="P81" s="443"/>
    </row>
    <row r="82" spans="2:16" ht="18" customHeight="1" x14ac:dyDescent="0.3">
      <c r="B82" s="469" t="s">
        <v>43</v>
      </c>
      <c r="C82" s="470"/>
      <c r="D82" s="251" t="s">
        <v>60</v>
      </c>
      <c r="E82" s="45">
        <f>SUM(E61:E64, E69:E77)</f>
        <v>0</v>
      </c>
      <c r="F82" s="45">
        <f t="shared" ref="F82:O82" si="7">SUM(F61:F64, F69:F77)</f>
        <v>0</v>
      </c>
      <c r="G82" s="45">
        <f t="shared" si="7"/>
        <v>0</v>
      </c>
      <c r="H82" s="28">
        <f t="shared" si="7"/>
        <v>0</v>
      </c>
      <c r="I82" s="28">
        <f t="shared" si="7"/>
        <v>0</v>
      </c>
      <c r="J82" s="28">
        <f t="shared" si="7"/>
        <v>0</v>
      </c>
      <c r="K82" s="28">
        <f t="shared" si="7"/>
        <v>0</v>
      </c>
      <c r="L82" s="28">
        <f t="shared" si="7"/>
        <v>0</v>
      </c>
      <c r="M82" s="28">
        <f t="shared" si="7"/>
        <v>0</v>
      </c>
      <c r="N82" s="28">
        <f t="shared" si="7"/>
        <v>0</v>
      </c>
      <c r="O82" s="195">
        <f t="shared" si="7"/>
        <v>0</v>
      </c>
      <c r="P82" s="193">
        <v>1</v>
      </c>
    </row>
    <row r="83" spans="2:16" ht="18" customHeight="1" thickBot="1" x14ac:dyDescent="0.35">
      <c r="B83" s="471"/>
      <c r="C83" s="472"/>
      <c r="D83" s="252" t="s">
        <v>61</v>
      </c>
      <c r="E83" s="183">
        <f t="shared" ref="E83:O83" si="8">SUM(E65:E77)</f>
        <v>0</v>
      </c>
      <c r="F83" s="183">
        <f t="shared" si="8"/>
        <v>0</v>
      </c>
      <c r="G83" s="183">
        <f t="shared" si="8"/>
        <v>0</v>
      </c>
      <c r="H83" s="184">
        <f t="shared" si="8"/>
        <v>0</v>
      </c>
      <c r="I83" s="184">
        <f t="shared" si="8"/>
        <v>0</v>
      </c>
      <c r="J83" s="184">
        <f t="shared" si="8"/>
        <v>0</v>
      </c>
      <c r="K83" s="184">
        <f t="shared" si="8"/>
        <v>0</v>
      </c>
      <c r="L83" s="184">
        <f t="shared" si="8"/>
        <v>0</v>
      </c>
      <c r="M83" s="184">
        <f t="shared" si="8"/>
        <v>0</v>
      </c>
      <c r="N83" s="184">
        <f t="shared" si="8"/>
        <v>0</v>
      </c>
      <c r="O83" s="196">
        <f t="shared" si="8"/>
        <v>0</v>
      </c>
      <c r="P83" s="194">
        <v>1</v>
      </c>
    </row>
    <row r="84" spans="2:16" ht="18" customHeight="1" thickBot="1" x14ac:dyDescent="0.35">
      <c r="B84" s="471" t="s">
        <v>50</v>
      </c>
      <c r="C84" s="475"/>
      <c r="D84" s="472"/>
      <c r="E84" s="215" t="s">
        <v>44</v>
      </c>
      <c r="F84" s="215" t="s">
        <v>44</v>
      </c>
      <c r="G84" s="224" t="s">
        <v>98</v>
      </c>
      <c r="H84" s="215" t="s">
        <v>47</v>
      </c>
      <c r="I84" s="476" t="s">
        <v>62</v>
      </c>
      <c r="J84" s="476"/>
      <c r="K84" s="476"/>
      <c r="L84" s="476"/>
      <c r="M84" s="476"/>
      <c r="N84" s="476"/>
      <c r="O84" s="206" t="s">
        <v>46</v>
      </c>
      <c r="P84" s="47" t="s">
        <v>45</v>
      </c>
    </row>
    <row r="85" spans="2:16" ht="14.5" thickBot="1" x14ac:dyDescent="0.35">
      <c r="C85" s="29"/>
      <c r="D85" s="238"/>
      <c r="E85" s="29"/>
      <c r="F85" s="29"/>
      <c r="G85" s="30"/>
      <c r="H85" s="29"/>
      <c r="I85" s="29"/>
      <c r="J85" s="29"/>
      <c r="K85" s="29"/>
      <c r="L85" s="29"/>
      <c r="M85" s="29"/>
      <c r="N85" s="29"/>
      <c r="O85" s="29"/>
      <c r="P85" s="29"/>
    </row>
    <row r="86" spans="2:16" ht="24.65" customHeight="1" thickBot="1" x14ac:dyDescent="0.35">
      <c r="B86" s="411" t="s">
        <v>35</v>
      </c>
      <c r="C86" s="412"/>
      <c r="D86" s="412"/>
      <c r="E86" s="412"/>
      <c r="F86" s="412"/>
      <c r="G86" s="412"/>
      <c r="H86" s="412"/>
      <c r="I86" s="412"/>
      <c r="J86" s="412"/>
      <c r="K86" s="412"/>
      <c r="L86" s="412"/>
      <c r="M86" s="412"/>
      <c r="N86" s="412"/>
      <c r="O86" s="412"/>
      <c r="P86" s="413"/>
    </row>
    <row r="87" spans="2:16" ht="72.75" customHeight="1" thickBot="1" x14ac:dyDescent="0.35">
      <c r="B87" s="467" t="s">
        <v>3</v>
      </c>
      <c r="C87" s="468"/>
      <c r="D87" s="250" t="s">
        <v>37</v>
      </c>
      <c r="E87" s="37" t="s">
        <v>38</v>
      </c>
      <c r="F87" s="37" t="s">
        <v>39</v>
      </c>
      <c r="G87" s="37" t="s">
        <v>112</v>
      </c>
      <c r="H87" s="37" t="s">
        <v>40</v>
      </c>
      <c r="I87" s="21" t="s">
        <v>69</v>
      </c>
      <c r="J87" s="22" t="s">
        <v>70</v>
      </c>
      <c r="K87" s="23" t="s">
        <v>71</v>
      </c>
      <c r="L87" s="24" t="s">
        <v>72</v>
      </c>
      <c r="M87" s="25" t="s">
        <v>73</v>
      </c>
      <c r="N87" s="26" t="s">
        <v>74</v>
      </c>
      <c r="O87" s="37" t="s">
        <v>42</v>
      </c>
      <c r="P87" s="83" t="s">
        <v>41</v>
      </c>
    </row>
    <row r="88" spans="2:16" ht="18" customHeight="1" x14ac:dyDescent="0.3">
      <c r="B88" s="370" t="s">
        <v>60</v>
      </c>
      <c r="C88" s="129">
        <f xml:space="preserve"> 'Weekly Menu'!E5</f>
        <v>0</v>
      </c>
      <c r="D88" s="232"/>
      <c r="E88" s="149"/>
      <c r="F88" s="149"/>
      <c r="G88" s="149"/>
      <c r="H88" s="150"/>
      <c r="I88" s="150"/>
      <c r="J88" s="150"/>
      <c r="K88" s="150"/>
      <c r="L88" s="150"/>
      <c r="M88" s="150"/>
      <c r="N88" s="150"/>
      <c r="O88" s="151">
        <f>SUM(I88, J88,K88,L88,M88,N88)</f>
        <v>0</v>
      </c>
      <c r="P88" s="367"/>
    </row>
    <row r="89" spans="2:16" ht="18" customHeight="1" x14ac:dyDescent="0.3">
      <c r="B89" s="371"/>
      <c r="C89" s="68">
        <f xml:space="preserve"> 'Weekly Menu'!E6</f>
        <v>0</v>
      </c>
      <c r="D89" s="240"/>
      <c r="E89" s="61"/>
      <c r="F89" s="61"/>
      <c r="G89" s="61"/>
      <c r="H89" s="62"/>
      <c r="I89" s="62"/>
      <c r="J89" s="62"/>
      <c r="K89" s="62"/>
      <c r="L89" s="62"/>
      <c r="M89" s="62"/>
      <c r="N89" s="62"/>
      <c r="O89" s="152">
        <f t="shared" ref="O89:O104" si="9">SUM(I89, J89,K89,L89,M89,N89)</f>
        <v>0</v>
      </c>
      <c r="P89" s="368"/>
    </row>
    <row r="90" spans="2:16" ht="18" customHeight="1" x14ac:dyDescent="0.3">
      <c r="B90" s="371"/>
      <c r="C90" s="68">
        <f xml:space="preserve"> 'Weekly Menu'!E7</f>
        <v>0</v>
      </c>
      <c r="D90" s="240"/>
      <c r="E90" s="61"/>
      <c r="F90" s="61"/>
      <c r="G90" s="61"/>
      <c r="H90" s="62"/>
      <c r="I90" s="62"/>
      <c r="J90" s="62"/>
      <c r="K90" s="62"/>
      <c r="L90" s="62"/>
      <c r="M90" s="62"/>
      <c r="N90" s="62"/>
      <c r="O90" s="152">
        <f t="shared" si="9"/>
        <v>0</v>
      </c>
      <c r="P90" s="368"/>
    </row>
    <row r="91" spans="2:16" ht="18" customHeight="1" thickBot="1" x14ac:dyDescent="0.35">
      <c r="B91" s="407"/>
      <c r="C91" s="132">
        <f xml:space="preserve"> 'Weekly Menu'!E8</f>
        <v>0</v>
      </c>
      <c r="D91" s="241"/>
      <c r="E91" s="153"/>
      <c r="F91" s="153"/>
      <c r="G91" s="153"/>
      <c r="H91" s="204"/>
      <c r="I91" s="204"/>
      <c r="J91" s="204"/>
      <c r="K91" s="204"/>
      <c r="L91" s="204"/>
      <c r="M91" s="204"/>
      <c r="N91" s="204"/>
      <c r="O91" s="156">
        <f t="shared" si="9"/>
        <v>0</v>
      </c>
      <c r="P91" s="368"/>
    </row>
    <row r="92" spans="2:16" ht="18" customHeight="1" x14ac:dyDescent="0.3">
      <c r="B92" s="370" t="s">
        <v>61</v>
      </c>
      <c r="C92" s="129">
        <f xml:space="preserve"> 'Weekly Menu'!E10</f>
        <v>0</v>
      </c>
      <c r="D92" s="232"/>
      <c r="E92" s="149"/>
      <c r="F92" s="149"/>
      <c r="G92" s="149"/>
      <c r="H92" s="150"/>
      <c r="I92" s="150"/>
      <c r="J92" s="150"/>
      <c r="K92" s="150"/>
      <c r="L92" s="150"/>
      <c r="M92" s="150"/>
      <c r="N92" s="150"/>
      <c r="O92" s="151">
        <f t="shared" si="9"/>
        <v>0</v>
      </c>
      <c r="P92" s="368"/>
    </row>
    <row r="93" spans="2:16" ht="18" customHeight="1" x14ac:dyDescent="0.3">
      <c r="B93" s="371"/>
      <c r="C93" s="69">
        <f xml:space="preserve"> 'Weekly Menu'!E11</f>
        <v>0</v>
      </c>
      <c r="D93" s="240"/>
      <c r="E93" s="61"/>
      <c r="F93" s="61"/>
      <c r="G93" s="61"/>
      <c r="H93" s="62"/>
      <c r="I93" s="62"/>
      <c r="J93" s="62"/>
      <c r="K93" s="62"/>
      <c r="L93" s="62"/>
      <c r="M93" s="62"/>
      <c r="N93" s="62"/>
      <c r="O93" s="152">
        <f t="shared" si="9"/>
        <v>0</v>
      </c>
      <c r="P93" s="368"/>
    </row>
    <row r="94" spans="2:16" ht="18" customHeight="1" x14ac:dyDescent="0.3">
      <c r="B94" s="371"/>
      <c r="C94" s="69">
        <f xml:space="preserve"> 'Weekly Menu'!E12</f>
        <v>0</v>
      </c>
      <c r="D94" s="240"/>
      <c r="E94" s="61"/>
      <c r="F94" s="61"/>
      <c r="G94" s="61"/>
      <c r="H94" s="62"/>
      <c r="I94" s="62"/>
      <c r="J94" s="62"/>
      <c r="K94" s="62"/>
      <c r="L94" s="62"/>
      <c r="M94" s="62"/>
      <c r="N94" s="62"/>
      <c r="O94" s="152">
        <f t="shared" si="9"/>
        <v>0</v>
      </c>
      <c r="P94" s="368"/>
    </row>
    <row r="95" spans="2:16" ht="18" customHeight="1" thickBot="1" x14ac:dyDescent="0.35">
      <c r="B95" s="407"/>
      <c r="C95" s="93">
        <f xml:space="preserve"> 'Weekly Menu'!E13</f>
        <v>0</v>
      </c>
      <c r="D95" s="241"/>
      <c r="E95" s="153"/>
      <c r="F95" s="153"/>
      <c r="G95" s="153"/>
      <c r="H95" s="204"/>
      <c r="I95" s="204"/>
      <c r="J95" s="204"/>
      <c r="K95" s="204"/>
      <c r="L95" s="204"/>
      <c r="M95" s="204"/>
      <c r="N95" s="204"/>
      <c r="O95" s="156">
        <f t="shared" si="9"/>
        <v>0</v>
      </c>
      <c r="P95" s="368"/>
    </row>
    <row r="96" spans="2:16" ht="18" customHeight="1" x14ac:dyDescent="0.3">
      <c r="B96" s="370" t="s">
        <v>96</v>
      </c>
      <c r="C96" s="129">
        <f xml:space="preserve"> 'Weekly Menu'!E15</f>
        <v>0</v>
      </c>
      <c r="D96" s="232"/>
      <c r="E96" s="205"/>
      <c r="F96" s="149"/>
      <c r="G96" s="149"/>
      <c r="H96" s="150"/>
      <c r="I96" s="150"/>
      <c r="J96" s="150"/>
      <c r="K96" s="150"/>
      <c r="L96" s="150"/>
      <c r="M96" s="150"/>
      <c r="N96" s="150"/>
      <c r="O96" s="151">
        <f t="shared" si="9"/>
        <v>0</v>
      </c>
      <c r="P96" s="368"/>
    </row>
    <row r="97" spans="2:16" ht="18" customHeight="1" x14ac:dyDescent="0.3">
      <c r="B97" s="371"/>
      <c r="C97" s="69">
        <f xml:space="preserve"> 'Weekly Menu'!E16</f>
        <v>0</v>
      </c>
      <c r="D97" s="240"/>
      <c r="E97" s="61"/>
      <c r="F97" s="61"/>
      <c r="G97" s="61"/>
      <c r="H97" s="62"/>
      <c r="I97" s="62"/>
      <c r="J97" s="62"/>
      <c r="K97" s="62"/>
      <c r="L97" s="62"/>
      <c r="M97" s="62"/>
      <c r="N97" s="62"/>
      <c r="O97" s="152">
        <f t="shared" si="9"/>
        <v>0</v>
      </c>
      <c r="P97" s="368"/>
    </row>
    <row r="98" spans="2:16" ht="18" customHeight="1" x14ac:dyDescent="0.3">
      <c r="B98" s="371"/>
      <c r="C98" s="69">
        <f xml:space="preserve"> 'Weekly Menu'!E17</f>
        <v>0</v>
      </c>
      <c r="D98" s="240"/>
      <c r="E98" s="61"/>
      <c r="F98" s="61"/>
      <c r="G98" s="61"/>
      <c r="H98" s="62"/>
      <c r="I98" s="62"/>
      <c r="J98" s="62"/>
      <c r="K98" s="62"/>
      <c r="L98" s="62"/>
      <c r="M98" s="62"/>
      <c r="N98" s="62"/>
      <c r="O98" s="152">
        <f t="shared" si="9"/>
        <v>0</v>
      </c>
      <c r="P98" s="368"/>
    </row>
    <row r="99" spans="2:16" ht="18" customHeight="1" x14ac:dyDescent="0.3">
      <c r="B99" s="371"/>
      <c r="C99" s="69">
        <f xml:space="preserve"> 'Weekly Menu'!E18</f>
        <v>0</v>
      </c>
      <c r="D99" s="240"/>
      <c r="E99" s="61"/>
      <c r="F99" s="61"/>
      <c r="G99" s="61"/>
      <c r="H99" s="62"/>
      <c r="I99" s="62"/>
      <c r="J99" s="62"/>
      <c r="K99" s="62"/>
      <c r="L99" s="62"/>
      <c r="M99" s="62"/>
      <c r="N99" s="62"/>
      <c r="O99" s="152">
        <f t="shared" si="9"/>
        <v>0</v>
      </c>
      <c r="P99" s="368"/>
    </row>
    <row r="100" spans="2:16" ht="18" customHeight="1" x14ac:dyDescent="0.3">
      <c r="B100" s="371"/>
      <c r="C100" s="69">
        <f xml:space="preserve"> 'Weekly Menu'!E19</f>
        <v>0</v>
      </c>
      <c r="D100" s="240"/>
      <c r="E100" s="61"/>
      <c r="F100" s="61"/>
      <c r="G100" s="61"/>
      <c r="H100" s="62"/>
      <c r="I100" s="62"/>
      <c r="J100" s="62"/>
      <c r="K100" s="62"/>
      <c r="L100" s="62"/>
      <c r="M100" s="62"/>
      <c r="N100" s="62"/>
      <c r="O100" s="152">
        <f t="shared" si="9"/>
        <v>0</v>
      </c>
      <c r="P100" s="368"/>
    </row>
    <row r="101" spans="2:16" ht="18" customHeight="1" x14ac:dyDescent="0.3">
      <c r="B101" s="371"/>
      <c r="C101" s="69">
        <f xml:space="preserve"> 'Weekly Menu'!E21</f>
        <v>0</v>
      </c>
      <c r="D101" s="240"/>
      <c r="E101" s="61"/>
      <c r="F101" s="61"/>
      <c r="G101" s="61"/>
      <c r="H101" s="62"/>
      <c r="I101" s="62"/>
      <c r="J101" s="62"/>
      <c r="K101" s="62"/>
      <c r="L101" s="62"/>
      <c r="M101" s="62"/>
      <c r="N101" s="62"/>
      <c r="O101" s="152">
        <f t="shared" si="9"/>
        <v>0</v>
      </c>
      <c r="P101" s="368"/>
    </row>
    <row r="102" spans="2:16" ht="18" customHeight="1" x14ac:dyDescent="0.3">
      <c r="B102" s="371"/>
      <c r="C102" s="69">
        <f xml:space="preserve"> 'Weekly Menu'!E22</f>
        <v>0</v>
      </c>
      <c r="D102" s="240"/>
      <c r="E102" s="61"/>
      <c r="F102" s="61"/>
      <c r="G102" s="61"/>
      <c r="H102" s="62"/>
      <c r="I102" s="62"/>
      <c r="J102" s="62"/>
      <c r="K102" s="62"/>
      <c r="L102" s="62"/>
      <c r="M102" s="62"/>
      <c r="N102" s="62"/>
      <c r="O102" s="152">
        <f t="shared" si="9"/>
        <v>0</v>
      </c>
      <c r="P102" s="368"/>
    </row>
    <row r="103" spans="2:16" ht="18" customHeight="1" x14ac:dyDescent="0.3">
      <c r="B103" s="371"/>
      <c r="C103" s="69">
        <f xml:space="preserve"> 'Weekly Menu'!E23</f>
        <v>0</v>
      </c>
      <c r="D103" s="240"/>
      <c r="E103" s="61"/>
      <c r="F103" s="61"/>
      <c r="G103" s="61"/>
      <c r="H103" s="62"/>
      <c r="I103" s="62"/>
      <c r="J103" s="62"/>
      <c r="K103" s="62"/>
      <c r="L103" s="62"/>
      <c r="M103" s="62"/>
      <c r="N103" s="62"/>
      <c r="O103" s="152">
        <f t="shared" si="9"/>
        <v>0</v>
      </c>
      <c r="P103" s="368"/>
    </row>
    <row r="104" spans="2:16" ht="18" customHeight="1" thickBot="1" x14ac:dyDescent="0.35">
      <c r="B104" s="407"/>
      <c r="C104" s="93">
        <f xml:space="preserve"> 'Weekly Menu'!E24</f>
        <v>0</v>
      </c>
      <c r="D104" s="241"/>
      <c r="E104" s="153"/>
      <c r="F104" s="153"/>
      <c r="G104" s="153"/>
      <c r="H104" s="204"/>
      <c r="I104" s="204"/>
      <c r="J104" s="204"/>
      <c r="K104" s="204"/>
      <c r="L104" s="204"/>
      <c r="M104" s="204"/>
      <c r="N104" s="204"/>
      <c r="O104" s="156">
        <f t="shared" si="9"/>
        <v>0</v>
      </c>
      <c r="P104" s="368"/>
    </row>
    <row r="105" spans="2:16" ht="18" customHeight="1" x14ac:dyDescent="0.3">
      <c r="B105" s="370" t="s">
        <v>95</v>
      </c>
      <c r="C105" s="189">
        <f xml:space="preserve"> 'Weekly Menu'!E26</f>
        <v>0</v>
      </c>
      <c r="D105" s="379" t="s">
        <v>45</v>
      </c>
      <c r="E105" s="382"/>
      <c r="F105" s="383"/>
      <c r="G105" s="383"/>
      <c r="H105" s="383"/>
      <c r="I105" s="383"/>
      <c r="J105" s="383"/>
      <c r="K105" s="383"/>
      <c r="L105" s="383"/>
      <c r="M105" s="383"/>
      <c r="N105" s="383"/>
      <c r="O105" s="440"/>
      <c r="P105" s="443">
        <v>1</v>
      </c>
    </row>
    <row r="106" spans="2:16" ht="18" customHeight="1" x14ac:dyDescent="0.3">
      <c r="B106" s="371"/>
      <c r="C106" s="136">
        <f xml:space="preserve"> 'Weekly Menu'!E27</f>
        <v>0</v>
      </c>
      <c r="D106" s="380"/>
      <c r="E106" s="385"/>
      <c r="F106" s="386"/>
      <c r="G106" s="386"/>
      <c r="H106" s="386"/>
      <c r="I106" s="386"/>
      <c r="J106" s="386"/>
      <c r="K106" s="386"/>
      <c r="L106" s="386"/>
      <c r="M106" s="386"/>
      <c r="N106" s="386"/>
      <c r="O106" s="441"/>
      <c r="P106" s="443"/>
    </row>
    <row r="107" spans="2:16" ht="18" customHeight="1" x14ac:dyDescent="0.3">
      <c r="B107" s="371"/>
      <c r="C107" s="136">
        <f xml:space="preserve"> 'Weekly Menu'!E28</f>
        <v>0</v>
      </c>
      <c r="D107" s="380"/>
      <c r="E107" s="385"/>
      <c r="F107" s="386"/>
      <c r="G107" s="386"/>
      <c r="H107" s="386"/>
      <c r="I107" s="386"/>
      <c r="J107" s="386"/>
      <c r="K107" s="386"/>
      <c r="L107" s="386"/>
      <c r="M107" s="386"/>
      <c r="N107" s="386"/>
      <c r="O107" s="441"/>
      <c r="P107" s="443"/>
    </row>
    <row r="108" spans="2:16" ht="18" customHeight="1" thickBot="1" x14ac:dyDescent="0.35">
      <c r="B108" s="407"/>
      <c r="C108" s="190">
        <f xml:space="preserve"> 'Weekly Menu'!E29</f>
        <v>0</v>
      </c>
      <c r="D108" s="381"/>
      <c r="E108" s="388"/>
      <c r="F108" s="389"/>
      <c r="G108" s="389"/>
      <c r="H108" s="389"/>
      <c r="I108" s="389"/>
      <c r="J108" s="389"/>
      <c r="K108" s="389"/>
      <c r="L108" s="389"/>
      <c r="M108" s="389"/>
      <c r="N108" s="389"/>
      <c r="O108" s="442"/>
      <c r="P108" s="443"/>
    </row>
    <row r="109" spans="2:16" ht="18" customHeight="1" x14ac:dyDescent="0.3">
      <c r="B109" s="469" t="s">
        <v>43</v>
      </c>
      <c r="C109" s="470"/>
      <c r="D109" s="251" t="s">
        <v>60</v>
      </c>
      <c r="E109" s="45">
        <f>SUM(E88:E91, E96:E104)</f>
        <v>0</v>
      </c>
      <c r="F109" s="45">
        <f t="shared" ref="F109:O109" si="10">SUM(F88:F91, F96:F104)</f>
        <v>0</v>
      </c>
      <c r="G109" s="45">
        <f t="shared" si="10"/>
        <v>0</v>
      </c>
      <c r="H109" s="28">
        <f t="shared" si="10"/>
        <v>0</v>
      </c>
      <c r="I109" s="28">
        <f t="shared" si="10"/>
        <v>0</v>
      </c>
      <c r="J109" s="28">
        <f t="shared" si="10"/>
        <v>0</v>
      </c>
      <c r="K109" s="28">
        <f t="shared" si="10"/>
        <v>0</v>
      </c>
      <c r="L109" s="28">
        <f t="shared" si="10"/>
        <v>0</v>
      </c>
      <c r="M109" s="28">
        <f t="shared" si="10"/>
        <v>0</v>
      </c>
      <c r="N109" s="28">
        <f t="shared" si="10"/>
        <v>0</v>
      </c>
      <c r="O109" s="195">
        <f t="shared" si="10"/>
        <v>0</v>
      </c>
      <c r="P109" s="193">
        <v>1</v>
      </c>
    </row>
    <row r="110" spans="2:16" ht="18" customHeight="1" thickBot="1" x14ac:dyDescent="0.35">
      <c r="B110" s="471"/>
      <c r="C110" s="472"/>
      <c r="D110" s="252" t="s">
        <v>61</v>
      </c>
      <c r="E110" s="183">
        <f t="shared" ref="E110:O110" si="11">SUM(E92:E104)</f>
        <v>0</v>
      </c>
      <c r="F110" s="183">
        <f t="shared" si="11"/>
        <v>0</v>
      </c>
      <c r="G110" s="183">
        <f t="shared" si="11"/>
        <v>0</v>
      </c>
      <c r="H110" s="184">
        <f t="shared" si="11"/>
        <v>0</v>
      </c>
      <c r="I110" s="184">
        <f t="shared" si="11"/>
        <v>0</v>
      </c>
      <c r="J110" s="184">
        <f t="shared" si="11"/>
        <v>0</v>
      </c>
      <c r="K110" s="184">
        <f t="shared" si="11"/>
        <v>0</v>
      </c>
      <c r="L110" s="184">
        <f t="shared" si="11"/>
        <v>0</v>
      </c>
      <c r="M110" s="184">
        <f t="shared" si="11"/>
        <v>0</v>
      </c>
      <c r="N110" s="184">
        <f t="shared" si="11"/>
        <v>0</v>
      </c>
      <c r="O110" s="196">
        <f t="shared" si="11"/>
        <v>0</v>
      </c>
      <c r="P110" s="194">
        <v>1</v>
      </c>
    </row>
    <row r="111" spans="2:16" ht="18" customHeight="1" thickBot="1" x14ac:dyDescent="0.35">
      <c r="B111" s="471" t="s">
        <v>50</v>
      </c>
      <c r="C111" s="475"/>
      <c r="D111" s="472"/>
      <c r="E111" s="215" t="s">
        <v>44</v>
      </c>
      <c r="F111" s="215" t="s">
        <v>44</v>
      </c>
      <c r="G111" s="224" t="s">
        <v>98</v>
      </c>
      <c r="H111" s="215" t="s">
        <v>47</v>
      </c>
      <c r="I111" s="476" t="s">
        <v>62</v>
      </c>
      <c r="J111" s="476"/>
      <c r="K111" s="476"/>
      <c r="L111" s="476"/>
      <c r="M111" s="476"/>
      <c r="N111" s="476"/>
      <c r="O111" s="206" t="s">
        <v>46</v>
      </c>
      <c r="P111" s="47" t="s">
        <v>45</v>
      </c>
    </row>
    <row r="112" spans="2:16" ht="14.5" thickBot="1" x14ac:dyDescent="0.35">
      <c r="C112" s="29"/>
      <c r="D112" s="238"/>
      <c r="E112" s="29"/>
      <c r="F112" s="29"/>
      <c r="G112" s="30"/>
      <c r="H112" s="29"/>
      <c r="I112" s="29"/>
      <c r="J112" s="29"/>
      <c r="K112" s="29"/>
      <c r="L112" s="29"/>
      <c r="M112" s="29"/>
      <c r="N112" s="29"/>
      <c r="O112" s="29"/>
      <c r="P112" s="29"/>
    </row>
    <row r="113" spans="2:16" ht="24.65" customHeight="1" thickBot="1" x14ac:dyDescent="0.35">
      <c r="B113" s="411" t="s">
        <v>36</v>
      </c>
      <c r="C113" s="412"/>
      <c r="D113" s="412"/>
      <c r="E113" s="412"/>
      <c r="F113" s="412"/>
      <c r="G113" s="412"/>
      <c r="H113" s="412"/>
      <c r="I113" s="412"/>
      <c r="J113" s="412"/>
      <c r="K113" s="412"/>
      <c r="L113" s="412"/>
      <c r="M113" s="412"/>
      <c r="N113" s="412"/>
      <c r="O113" s="412"/>
      <c r="P113" s="413"/>
    </row>
    <row r="114" spans="2:16" ht="72.75" customHeight="1" thickBot="1" x14ac:dyDescent="0.35">
      <c r="B114" s="467" t="s">
        <v>3</v>
      </c>
      <c r="C114" s="468"/>
      <c r="D114" s="250" t="s">
        <v>37</v>
      </c>
      <c r="E114" s="37" t="s">
        <v>38</v>
      </c>
      <c r="F114" s="37" t="s">
        <v>39</v>
      </c>
      <c r="G114" s="37" t="s">
        <v>112</v>
      </c>
      <c r="H114" s="37" t="s">
        <v>40</v>
      </c>
      <c r="I114" s="21" t="s">
        <v>69</v>
      </c>
      <c r="J114" s="22" t="s">
        <v>70</v>
      </c>
      <c r="K114" s="23" t="s">
        <v>71</v>
      </c>
      <c r="L114" s="24" t="s">
        <v>72</v>
      </c>
      <c r="M114" s="25" t="s">
        <v>73</v>
      </c>
      <c r="N114" s="26" t="s">
        <v>74</v>
      </c>
      <c r="O114" s="37" t="s">
        <v>42</v>
      </c>
      <c r="P114" s="83" t="s">
        <v>41</v>
      </c>
    </row>
    <row r="115" spans="2:16" ht="18" customHeight="1" x14ac:dyDescent="0.3">
      <c r="B115" s="370" t="s">
        <v>60</v>
      </c>
      <c r="C115" s="129">
        <f xml:space="preserve"> 'Weekly Menu'!F5</f>
        <v>0</v>
      </c>
      <c r="D115" s="232"/>
      <c r="E115" s="149"/>
      <c r="F115" s="149"/>
      <c r="G115" s="149"/>
      <c r="H115" s="150"/>
      <c r="I115" s="150"/>
      <c r="J115" s="150"/>
      <c r="K115" s="150"/>
      <c r="L115" s="150"/>
      <c r="M115" s="150"/>
      <c r="N115" s="150"/>
      <c r="O115" s="151">
        <f>SUM(I115, J115,K115,L115,M115,N115)</f>
        <v>0</v>
      </c>
      <c r="P115" s="367"/>
    </row>
    <row r="116" spans="2:16" ht="18" customHeight="1" x14ac:dyDescent="0.3">
      <c r="B116" s="371"/>
      <c r="C116" s="68">
        <f xml:space="preserve"> 'Weekly Menu'!F6</f>
        <v>0</v>
      </c>
      <c r="D116" s="240"/>
      <c r="E116" s="61"/>
      <c r="F116" s="61"/>
      <c r="G116" s="61"/>
      <c r="H116" s="62"/>
      <c r="I116" s="62"/>
      <c r="J116" s="62"/>
      <c r="K116" s="62"/>
      <c r="L116" s="62"/>
      <c r="M116" s="62"/>
      <c r="N116" s="62"/>
      <c r="O116" s="152">
        <f t="shared" ref="O116:O131" si="12">SUM(I116, J116,K116,L116,M116,N116)</f>
        <v>0</v>
      </c>
      <c r="P116" s="368"/>
    </row>
    <row r="117" spans="2:16" ht="18" customHeight="1" x14ac:dyDescent="0.3">
      <c r="B117" s="371"/>
      <c r="C117" s="68">
        <f xml:space="preserve"> 'Weekly Menu'!F7</f>
        <v>0</v>
      </c>
      <c r="D117" s="240"/>
      <c r="E117" s="61"/>
      <c r="F117" s="61"/>
      <c r="G117" s="61"/>
      <c r="H117" s="62"/>
      <c r="I117" s="62"/>
      <c r="J117" s="62"/>
      <c r="K117" s="62"/>
      <c r="L117" s="62"/>
      <c r="M117" s="62"/>
      <c r="N117" s="62"/>
      <c r="O117" s="152">
        <f t="shared" si="12"/>
        <v>0</v>
      </c>
      <c r="P117" s="368"/>
    </row>
    <row r="118" spans="2:16" ht="18" customHeight="1" thickBot="1" x14ac:dyDescent="0.35">
      <c r="B118" s="407"/>
      <c r="C118" s="132">
        <f xml:space="preserve"> 'Weekly Menu'!F8</f>
        <v>0</v>
      </c>
      <c r="D118" s="241"/>
      <c r="E118" s="153"/>
      <c r="F118" s="153"/>
      <c r="G118" s="153"/>
      <c r="H118" s="204"/>
      <c r="I118" s="204"/>
      <c r="J118" s="204"/>
      <c r="K118" s="204"/>
      <c r="L118" s="204"/>
      <c r="M118" s="204"/>
      <c r="N118" s="204"/>
      <c r="O118" s="156">
        <f t="shared" si="12"/>
        <v>0</v>
      </c>
      <c r="P118" s="368"/>
    </row>
    <row r="119" spans="2:16" ht="18" customHeight="1" x14ac:dyDescent="0.3">
      <c r="B119" s="453" t="s">
        <v>61</v>
      </c>
      <c r="C119" s="129">
        <f xml:space="preserve"> 'Weekly Menu'!F10</f>
        <v>0</v>
      </c>
      <c r="D119" s="232"/>
      <c r="E119" s="149"/>
      <c r="F119" s="149"/>
      <c r="G119" s="149"/>
      <c r="H119" s="150"/>
      <c r="I119" s="150"/>
      <c r="J119" s="150"/>
      <c r="K119" s="150"/>
      <c r="L119" s="150"/>
      <c r="M119" s="150"/>
      <c r="N119" s="150"/>
      <c r="O119" s="151">
        <f t="shared" si="12"/>
        <v>0</v>
      </c>
      <c r="P119" s="368"/>
    </row>
    <row r="120" spans="2:16" ht="18" customHeight="1" x14ac:dyDescent="0.3">
      <c r="B120" s="454"/>
      <c r="C120" s="69">
        <f xml:space="preserve"> 'Weekly Menu'!F11</f>
        <v>0</v>
      </c>
      <c r="D120" s="240"/>
      <c r="E120" s="61"/>
      <c r="F120" s="61"/>
      <c r="G120" s="61"/>
      <c r="H120" s="62"/>
      <c r="I120" s="62"/>
      <c r="J120" s="62"/>
      <c r="K120" s="62"/>
      <c r="L120" s="62"/>
      <c r="M120" s="62"/>
      <c r="N120" s="62"/>
      <c r="O120" s="152">
        <f t="shared" si="12"/>
        <v>0</v>
      </c>
      <c r="P120" s="368"/>
    </row>
    <row r="121" spans="2:16" ht="18" customHeight="1" x14ac:dyDescent="0.3">
      <c r="B121" s="454"/>
      <c r="C121" s="69">
        <f xml:space="preserve"> 'Weekly Menu'!F12</f>
        <v>0</v>
      </c>
      <c r="D121" s="240"/>
      <c r="E121" s="61"/>
      <c r="F121" s="61"/>
      <c r="G121" s="61"/>
      <c r="H121" s="62"/>
      <c r="I121" s="62"/>
      <c r="J121" s="62"/>
      <c r="K121" s="62"/>
      <c r="L121" s="62"/>
      <c r="M121" s="62"/>
      <c r="N121" s="62"/>
      <c r="O121" s="152">
        <f t="shared" si="12"/>
        <v>0</v>
      </c>
      <c r="P121" s="368"/>
    </row>
    <row r="122" spans="2:16" ht="18" customHeight="1" thickBot="1" x14ac:dyDescent="0.35">
      <c r="B122" s="455"/>
      <c r="C122" s="93">
        <f xml:space="preserve"> 'Weekly Menu'!F13</f>
        <v>0</v>
      </c>
      <c r="D122" s="241"/>
      <c r="E122" s="153"/>
      <c r="F122" s="153"/>
      <c r="G122" s="153"/>
      <c r="H122" s="204"/>
      <c r="I122" s="204"/>
      <c r="J122" s="204"/>
      <c r="K122" s="204"/>
      <c r="L122" s="204"/>
      <c r="M122" s="204"/>
      <c r="N122" s="204"/>
      <c r="O122" s="156">
        <f t="shared" si="12"/>
        <v>0</v>
      </c>
      <c r="P122" s="368"/>
    </row>
    <row r="123" spans="2:16" ht="18" customHeight="1" x14ac:dyDescent="0.3">
      <c r="B123" s="370" t="s">
        <v>96</v>
      </c>
      <c r="C123" s="129">
        <f xml:space="preserve"> 'Weekly Menu'!F15</f>
        <v>0</v>
      </c>
      <c r="D123" s="232"/>
      <c r="E123" s="205"/>
      <c r="F123" s="149"/>
      <c r="G123" s="149"/>
      <c r="H123" s="150"/>
      <c r="I123" s="150"/>
      <c r="J123" s="150"/>
      <c r="K123" s="150"/>
      <c r="L123" s="150"/>
      <c r="M123" s="150"/>
      <c r="N123" s="150"/>
      <c r="O123" s="151">
        <f t="shared" si="12"/>
        <v>0</v>
      </c>
      <c r="P123" s="368"/>
    </row>
    <row r="124" spans="2:16" ht="18" customHeight="1" x14ac:dyDescent="0.3">
      <c r="B124" s="371"/>
      <c r="C124" s="69">
        <f xml:space="preserve"> 'Weekly Menu'!F16</f>
        <v>0</v>
      </c>
      <c r="D124" s="240"/>
      <c r="E124" s="61"/>
      <c r="F124" s="61"/>
      <c r="G124" s="61"/>
      <c r="H124" s="62"/>
      <c r="I124" s="62"/>
      <c r="J124" s="62"/>
      <c r="K124" s="62"/>
      <c r="L124" s="62"/>
      <c r="M124" s="62"/>
      <c r="N124" s="62"/>
      <c r="O124" s="152">
        <f t="shared" si="12"/>
        <v>0</v>
      </c>
      <c r="P124" s="368"/>
    </row>
    <row r="125" spans="2:16" ht="18" customHeight="1" x14ac:dyDescent="0.3">
      <c r="B125" s="371"/>
      <c r="C125" s="69">
        <f xml:space="preserve"> 'Weekly Menu'!F17</f>
        <v>0</v>
      </c>
      <c r="D125" s="240"/>
      <c r="E125" s="61"/>
      <c r="F125" s="61"/>
      <c r="G125" s="61"/>
      <c r="H125" s="62"/>
      <c r="I125" s="62"/>
      <c r="J125" s="62"/>
      <c r="K125" s="62"/>
      <c r="L125" s="62"/>
      <c r="M125" s="62"/>
      <c r="N125" s="62"/>
      <c r="O125" s="152">
        <f t="shared" si="12"/>
        <v>0</v>
      </c>
      <c r="P125" s="368"/>
    </row>
    <row r="126" spans="2:16" ht="18" customHeight="1" x14ac:dyDescent="0.3">
      <c r="B126" s="371"/>
      <c r="C126" s="69">
        <f xml:space="preserve"> 'Weekly Menu'!F18</f>
        <v>0</v>
      </c>
      <c r="D126" s="240"/>
      <c r="E126" s="61"/>
      <c r="F126" s="61"/>
      <c r="G126" s="61"/>
      <c r="H126" s="62"/>
      <c r="I126" s="62"/>
      <c r="J126" s="62"/>
      <c r="K126" s="62"/>
      <c r="L126" s="62"/>
      <c r="M126" s="62"/>
      <c r="N126" s="62"/>
      <c r="O126" s="152">
        <f t="shared" si="12"/>
        <v>0</v>
      </c>
      <c r="P126" s="368"/>
    </row>
    <row r="127" spans="2:16" ht="18" customHeight="1" x14ac:dyDescent="0.3">
      <c r="B127" s="371"/>
      <c r="C127" s="69">
        <f xml:space="preserve"> 'Weekly Menu'!F19</f>
        <v>0</v>
      </c>
      <c r="D127" s="240"/>
      <c r="E127" s="61"/>
      <c r="F127" s="61"/>
      <c r="G127" s="61"/>
      <c r="H127" s="62"/>
      <c r="I127" s="62"/>
      <c r="J127" s="62"/>
      <c r="K127" s="62"/>
      <c r="L127" s="62"/>
      <c r="M127" s="62"/>
      <c r="N127" s="62"/>
      <c r="O127" s="152">
        <f t="shared" si="12"/>
        <v>0</v>
      </c>
      <c r="P127" s="368"/>
    </row>
    <row r="128" spans="2:16" ht="18" customHeight="1" x14ac:dyDescent="0.3">
      <c r="B128" s="371"/>
      <c r="C128" s="69">
        <f xml:space="preserve"> 'Weekly Menu'!F21</f>
        <v>0</v>
      </c>
      <c r="D128" s="240"/>
      <c r="E128" s="61"/>
      <c r="F128" s="61"/>
      <c r="G128" s="61"/>
      <c r="H128" s="62"/>
      <c r="I128" s="62"/>
      <c r="J128" s="62"/>
      <c r="K128" s="62"/>
      <c r="L128" s="62"/>
      <c r="M128" s="62"/>
      <c r="N128" s="62"/>
      <c r="O128" s="152">
        <f t="shared" si="12"/>
        <v>0</v>
      </c>
      <c r="P128" s="368"/>
    </row>
    <row r="129" spans="2:22" ht="18" customHeight="1" x14ac:dyDescent="0.3">
      <c r="B129" s="371"/>
      <c r="C129" s="69">
        <f xml:space="preserve"> 'Weekly Menu'!F22</f>
        <v>0</v>
      </c>
      <c r="D129" s="240"/>
      <c r="E129" s="61"/>
      <c r="F129" s="61"/>
      <c r="G129" s="61"/>
      <c r="H129" s="62"/>
      <c r="I129" s="62"/>
      <c r="J129" s="62"/>
      <c r="K129" s="62"/>
      <c r="L129" s="62"/>
      <c r="M129" s="62"/>
      <c r="N129" s="62"/>
      <c r="O129" s="152">
        <f t="shared" si="12"/>
        <v>0</v>
      </c>
      <c r="P129" s="368"/>
    </row>
    <row r="130" spans="2:22" ht="18" customHeight="1" x14ac:dyDescent="0.3">
      <c r="B130" s="371"/>
      <c r="C130" s="69">
        <f xml:space="preserve"> 'Weekly Menu'!F23</f>
        <v>0</v>
      </c>
      <c r="D130" s="240"/>
      <c r="E130" s="61"/>
      <c r="F130" s="61"/>
      <c r="G130" s="61"/>
      <c r="H130" s="62"/>
      <c r="I130" s="62"/>
      <c r="J130" s="62"/>
      <c r="K130" s="62"/>
      <c r="L130" s="62"/>
      <c r="M130" s="62"/>
      <c r="N130" s="62"/>
      <c r="O130" s="152">
        <f t="shared" si="12"/>
        <v>0</v>
      </c>
      <c r="P130" s="368"/>
    </row>
    <row r="131" spans="2:22" ht="18" customHeight="1" thickBot="1" x14ac:dyDescent="0.35">
      <c r="B131" s="407"/>
      <c r="C131" s="93">
        <f xml:space="preserve"> 'Weekly Menu'!F24</f>
        <v>0</v>
      </c>
      <c r="D131" s="241"/>
      <c r="E131" s="153"/>
      <c r="F131" s="153"/>
      <c r="G131" s="153"/>
      <c r="H131" s="204"/>
      <c r="I131" s="204"/>
      <c r="J131" s="204"/>
      <c r="K131" s="204"/>
      <c r="L131" s="204"/>
      <c r="M131" s="204"/>
      <c r="N131" s="204"/>
      <c r="O131" s="156">
        <f t="shared" si="12"/>
        <v>0</v>
      </c>
      <c r="P131" s="368"/>
    </row>
    <row r="132" spans="2:22" ht="18" customHeight="1" x14ac:dyDescent="0.3">
      <c r="B132" s="370" t="s">
        <v>95</v>
      </c>
      <c r="C132" s="189">
        <f xml:space="preserve"> 'Weekly Menu'!F26</f>
        <v>0</v>
      </c>
      <c r="D132" s="379" t="s">
        <v>45</v>
      </c>
      <c r="E132" s="382"/>
      <c r="F132" s="383"/>
      <c r="G132" s="383"/>
      <c r="H132" s="383"/>
      <c r="I132" s="383"/>
      <c r="J132" s="383"/>
      <c r="K132" s="383"/>
      <c r="L132" s="383"/>
      <c r="M132" s="383"/>
      <c r="N132" s="383"/>
      <c r="O132" s="440"/>
      <c r="P132" s="443">
        <v>1</v>
      </c>
    </row>
    <row r="133" spans="2:22" ht="18" customHeight="1" x14ac:dyDescent="0.3">
      <c r="B133" s="371"/>
      <c r="C133" s="136">
        <f xml:space="preserve"> 'Weekly Menu'!F27</f>
        <v>0</v>
      </c>
      <c r="D133" s="380"/>
      <c r="E133" s="385"/>
      <c r="F133" s="386"/>
      <c r="G133" s="386"/>
      <c r="H133" s="386"/>
      <c r="I133" s="386"/>
      <c r="J133" s="386"/>
      <c r="K133" s="386"/>
      <c r="L133" s="386"/>
      <c r="M133" s="386"/>
      <c r="N133" s="386"/>
      <c r="O133" s="441"/>
      <c r="P133" s="443"/>
    </row>
    <row r="134" spans="2:22" ht="18" customHeight="1" x14ac:dyDescent="0.3">
      <c r="B134" s="371"/>
      <c r="C134" s="136">
        <f xml:space="preserve"> 'Weekly Menu'!F28</f>
        <v>0</v>
      </c>
      <c r="D134" s="380"/>
      <c r="E134" s="385"/>
      <c r="F134" s="386"/>
      <c r="G134" s="386"/>
      <c r="H134" s="386"/>
      <c r="I134" s="386"/>
      <c r="J134" s="386"/>
      <c r="K134" s="386"/>
      <c r="L134" s="386"/>
      <c r="M134" s="386"/>
      <c r="N134" s="386"/>
      <c r="O134" s="441"/>
      <c r="P134" s="443"/>
    </row>
    <row r="135" spans="2:22" ht="18" customHeight="1" thickBot="1" x14ac:dyDescent="0.35">
      <c r="B135" s="407"/>
      <c r="C135" s="190">
        <f xml:space="preserve"> 'Weekly Menu'!F29</f>
        <v>0</v>
      </c>
      <c r="D135" s="381"/>
      <c r="E135" s="388"/>
      <c r="F135" s="389"/>
      <c r="G135" s="389"/>
      <c r="H135" s="389"/>
      <c r="I135" s="389"/>
      <c r="J135" s="389"/>
      <c r="K135" s="389"/>
      <c r="L135" s="389"/>
      <c r="M135" s="389"/>
      <c r="N135" s="389"/>
      <c r="O135" s="442"/>
      <c r="P135" s="443"/>
    </row>
    <row r="136" spans="2:22" ht="18" customHeight="1" x14ac:dyDescent="0.3">
      <c r="B136" s="469" t="s">
        <v>43</v>
      </c>
      <c r="C136" s="470"/>
      <c r="D136" s="251" t="s">
        <v>60</v>
      </c>
      <c r="E136" s="45">
        <f>SUM(E115:E118, E123:E131)</f>
        <v>0</v>
      </c>
      <c r="F136" s="45">
        <f t="shared" ref="F136:O136" si="13">SUM(F115:F118, F123:F131)</f>
        <v>0</v>
      </c>
      <c r="G136" s="45">
        <f t="shared" si="13"/>
        <v>0</v>
      </c>
      <c r="H136" s="28">
        <f t="shared" si="13"/>
        <v>0</v>
      </c>
      <c r="I136" s="28">
        <f t="shared" si="13"/>
        <v>0</v>
      </c>
      <c r="J136" s="28">
        <f t="shared" si="13"/>
        <v>0</v>
      </c>
      <c r="K136" s="28">
        <f t="shared" si="13"/>
        <v>0</v>
      </c>
      <c r="L136" s="28">
        <f t="shared" si="13"/>
        <v>0</v>
      </c>
      <c r="M136" s="28">
        <f t="shared" si="13"/>
        <v>0</v>
      </c>
      <c r="N136" s="28">
        <f t="shared" si="13"/>
        <v>0</v>
      </c>
      <c r="O136" s="28">
        <f t="shared" si="13"/>
        <v>0</v>
      </c>
      <c r="P136" s="66">
        <v>1</v>
      </c>
    </row>
    <row r="137" spans="2:22" ht="18" customHeight="1" thickBot="1" x14ac:dyDescent="0.35">
      <c r="B137" s="471"/>
      <c r="C137" s="472"/>
      <c r="D137" s="252" t="s">
        <v>61</v>
      </c>
      <c r="E137" s="183">
        <f t="shared" ref="E137:O137" si="14">SUM(E119:E131)</f>
        <v>0</v>
      </c>
      <c r="F137" s="183">
        <f t="shared" si="14"/>
        <v>0</v>
      </c>
      <c r="G137" s="183">
        <f t="shared" si="14"/>
        <v>0</v>
      </c>
      <c r="H137" s="184">
        <f t="shared" si="14"/>
        <v>0</v>
      </c>
      <c r="I137" s="184">
        <f t="shared" si="14"/>
        <v>0</v>
      </c>
      <c r="J137" s="184">
        <f t="shared" si="14"/>
        <v>0</v>
      </c>
      <c r="K137" s="184">
        <f t="shared" si="14"/>
        <v>0</v>
      </c>
      <c r="L137" s="184">
        <f t="shared" si="14"/>
        <v>0</v>
      </c>
      <c r="M137" s="184">
        <f t="shared" si="14"/>
        <v>0</v>
      </c>
      <c r="N137" s="184">
        <f t="shared" si="14"/>
        <v>0</v>
      </c>
      <c r="O137" s="184">
        <f t="shared" si="14"/>
        <v>0</v>
      </c>
      <c r="P137" s="185">
        <v>1</v>
      </c>
    </row>
    <row r="138" spans="2:22" ht="18" customHeight="1" thickBot="1" x14ac:dyDescent="0.35">
      <c r="B138" s="471" t="s">
        <v>50</v>
      </c>
      <c r="C138" s="475"/>
      <c r="D138" s="472"/>
      <c r="E138" s="215" t="s">
        <v>44</v>
      </c>
      <c r="F138" s="215" t="s">
        <v>44</v>
      </c>
      <c r="G138" s="224" t="s">
        <v>98</v>
      </c>
      <c r="H138" s="215" t="s">
        <v>47</v>
      </c>
      <c r="I138" s="476" t="s">
        <v>62</v>
      </c>
      <c r="J138" s="476"/>
      <c r="K138" s="476"/>
      <c r="L138" s="476"/>
      <c r="M138" s="476"/>
      <c r="N138" s="476"/>
      <c r="O138" s="206" t="s">
        <v>46</v>
      </c>
      <c r="P138" s="207" t="s">
        <v>45</v>
      </c>
    </row>
    <row r="139" spans="2:22" x14ac:dyDescent="0.3">
      <c r="C139" s="29"/>
      <c r="D139" s="238"/>
      <c r="E139" s="29"/>
      <c r="F139" s="29"/>
      <c r="G139" s="30"/>
      <c r="H139" s="29"/>
      <c r="I139" s="29"/>
      <c r="J139" s="29"/>
      <c r="K139" s="29"/>
      <c r="L139" s="29"/>
      <c r="M139" s="29"/>
      <c r="N139" s="29"/>
      <c r="O139" s="29"/>
      <c r="P139" s="29"/>
    </row>
    <row r="140" spans="2:22" ht="14.5" thickBot="1" x14ac:dyDescent="0.35">
      <c r="C140" s="29"/>
      <c r="D140" s="238"/>
      <c r="E140" s="29"/>
      <c r="F140" s="29"/>
      <c r="G140" s="30"/>
      <c r="H140" s="29"/>
      <c r="I140" s="29"/>
      <c r="J140" s="29"/>
      <c r="K140" s="29"/>
      <c r="L140" s="29"/>
      <c r="M140" s="29"/>
      <c r="N140" s="29"/>
      <c r="O140" s="29"/>
      <c r="P140" s="29"/>
    </row>
    <row r="141" spans="2:22" ht="26.25" customHeight="1" thickBot="1" x14ac:dyDescent="0.35">
      <c r="E141" s="374" t="s">
        <v>75</v>
      </c>
      <c r="F141" s="375"/>
      <c r="G141" s="375"/>
      <c r="H141" s="375"/>
      <c r="I141" s="375"/>
      <c r="J141" s="375"/>
      <c r="K141" s="375"/>
      <c r="L141" s="375"/>
      <c r="M141" s="375"/>
      <c r="N141" s="375"/>
      <c r="O141" s="375"/>
      <c r="P141" s="376"/>
      <c r="R141" s="414" t="s">
        <v>113</v>
      </c>
      <c r="S141" s="415"/>
      <c r="T141" s="415"/>
      <c r="U141" s="415"/>
      <c r="V141" s="416"/>
    </row>
    <row r="142" spans="2:22" ht="71.25" customHeight="1" thickBot="1" x14ac:dyDescent="0.35">
      <c r="E142" s="38" t="s">
        <v>38</v>
      </c>
      <c r="F142" s="37" t="s">
        <v>39</v>
      </c>
      <c r="G142" s="37" t="s">
        <v>51</v>
      </c>
      <c r="H142" s="37" t="s">
        <v>40</v>
      </c>
      <c r="I142" s="21" t="s">
        <v>69</v>
      </c>
      <c r="J142" s="22" t="s">
        <v>70</v>
      </c>
      <c r="K142" s="23" t="s">
        <v>71</v>
      </c>
      <c r="L142" s="24" t="s">
        <v>72</v>
      </c>
      <c r="M142" s="25" t="s">
        <v>73</v>
      </c>
      <c r="N142" s="26" t="s">
        <v>74</v>
      </c>
      <c r="O142" s="37" t="s">
        <v>42</v>
      </c>
      <c r="P142" s="83" t="s">
        <v>41</v>
      </c>
      <c r="R142" s="417"/>
      <c r="S142" s="418"/>
      <c r="T142" s="418"/>
      <c r="U142" s="418"/>
      <c r="V142" s="419"/>
    </row>
    <row r="143" spans="2:22" ht="25" customHeight="1" thickBot="1" x14ac:dyDescent="0.35">
      <c r="C143" s="479" t="s">
        <v>97</v>
      </c>
      <c r="D143" s="480"/>
      <c r="E143" s="218">
        <f>MIN(E28:E29)+MIN(E55:E56)+MIN(E82:E83)+MIN(E109:E110)+MIN(E136:E137)</f>
        <v>0</v>
      </c>
      <c r="F143" s="218">
        <f>MIN(F28:F29)+MIN(F55:F56)+MIN(F82:F83)+MIN(F109:F110)+MIN(F136:F137)</f>
        <v>0</v>
      </c>
      <c r="G143" s="220" t="e">
        <f>(MIN(G28:G29)+MIN(G55:G56)+MIN(G82:G83)+MIN(G109:G110)+MIN(G136:G137))/F143</f>
        <v>#DIV/0!</v>
      </c>
      <c r="H143" s="218">
        <f t="shared" ref="H143:O143" si="15">MIN(H28:H29)+MIN(H55:H56)+MIN(H82:H83)+MIN(H109:H110)+MIN(H136:H137)</f>
        <v>0</v>
      </c>
      <c r="I143" s="218">
        <f t="shared" si="15"/>
        <v>0</v>
      </c>
      <c r="J143" s="218">
        <f t="shared" si="15"/>
        <v>0</v>
      </c>
      <c r="K143" s="218">
        <f t="shared" si="15"/>
        <v>0</v>
      </c>
      <c r="L143" s="218">
        <f t="shared" si="15"/>
        <v>0</v>
      </c>
      <c r="M143" s="218">
        <f t="shared" si="15"/>
        <v>0</v>
      </c>
      <c r="N143" s="218">
        <f t="shared" si="15"/>
        <v>0</v>
      </c>
      <c r="O143" s="218">
        <f t="shared" si="15"/>
        <v>0</v>
      </c>
      <c r="P143" s="75">
        <v>5</v>
      </c>
      <c r="R143" s="417"/>
      <c r="S143" s="418"/>
      <c r="T143" s="418"/>
      <c r="U143" s="418"/>
      <c r="V143" s="419"/>
    </row>
    <row r="144" spans="2:22" ht="25" customHeight="1" thickBot="1" x14ac:dyDescent="0.35">
      <c r="C144" s="477" t="s">
        <v>49</v>
      </c>
      <c r="D144" s="478"/>
      <c r="E144" s="84">
        <v>9</v>
      </c>
      <c r="F144" s="85">
        <v>8</v>
      </c>
      <c r="G144" s="40">
        <v>0.8</v>
      </c>
      <c r="H144" s="39">
        <v>2.5</v>
      </c>
      <c r="I144" s="39">
        <v>0.5</v>
      </c>
      <c r="J144" s="39">
        <v>0.75</v>
      </c>
      <c r="K144" s="39">
        <v>0.5</v>
      </c>
      <c r="L144" s="39">
        <v>0.5</v>
      </c>
      <c r="M144" s="39">
        <v>0.5</v>
      </c>
      <c r="N144" s="39">
        <v>1</v>
      </c>
      <c r="O144" s="86">
        <v>3.75</v>
      </c>
      <c r="P144" s="87">
        <v>5</v>
      </c>
      <c r="R144" s="420"/>
      <c r="S144" s="421"/>
      <c r="T144" s="421"/>
      <c r="U144" s="421"/>
      <c r="V144" s="422"/>
    </row>
    <row r="145" ht="25" customHeight="1" x14ac:dyDescent="0.3"/>
  </sheetData>
  <sheetProtection algorithmName="SHA-512" hashValue="UInoLcTux6TEbHR0+uJ1AArvC4yPEaADb4JCbRWjyMvWe0dhlWACND598cP/NJQfX9z2sEagCqkz/SE2itos7Q==" saltValue="9vVrDgx/1IMmr7e8JWPD1w==" spinCount="100000" sheet="1" objects="1" scenarios="1"/>
  <mergeCells count="74">
    <mergeCell ref="R141:V144"/>
    <mergeCell ref="B136:C137"/>
    <mergeCell ref="B138:D138"/>
    <mergeCell ref="B113:P113"/>
    <mergeCell ref="B114:C114"/>
    <mergeCell ref="C144:D144"/>
    <mergeCell ref="I138:N138"/>
    <mergeCell ref="E141:P141"/>
    <mergeCell ref="C143:D143"/>
    <mergeCell ref="B111:D111"/>
    <mergeCell ref="D132:D135"/>
    <mergeCell ref="E132:O135"/>
    <mergeCell ref="P132:P135"/>
    <mergeCell ref="B105:B108"/>
    <mergeCell ref="B115:B118"/>
    <mergeCell ref="B119:B122"/>
    <mergeCell ref="B123:B131"/>
    <mergeCell ref="B132:B135"/>
    <mergeCell ref="B109:C110"/>
    <mergeCell ref="D105:D108"/>
    <mergeCell ref="E105:O108"/>
    <mergeCell ref="P105:P108"/>
    <mergeCell ref="I111:N111"/>
    <mergeCell ref="P115:P131"/>
    <mergeCell ref="B78:B81"/>
    <mergeCell ref="B88:B91"/>
    <mergeCell ref="B92:B95"/>
    <mergeCell ref="B96:B104"/>
    <mergeCell ref="B87:C87"/>
    <mergeCell ref="B86:P86"/>
    <mergeCell ref="B82:C83"/>
    <mergeCell ref="B84:D84"/>
    <mergeCell ref="I84:N84"/>
    <mergeCell ref="P88:P104"/>
    <mergeCell ref="D78:D81"/>
    <mergeCell ref="E78:O81"/>
    <mergeCell ref="P78:P81"/>
    <mergeCell ref="B65:B68"/>
    <mergeCell ref="B60:C60"/>
    <mergeCell ref="B59:P59"/>
    <mergeCell ref="B55:C56"/>
    <mergeCell ref="B57:D57"/>
    <mergeCell ref="I57:N57"/>
    <mergeCell ref="P61:P77"/>
    <mergeCell ref="B69:B77"/>
    <mergeCell ref="P34:P50"/>
    <mergeCell ref="B38:B41"/>
    <mergeCell ref="B42:B50"/>
    <mergeCell ref="B51:B54"/>
    <mergeCell ref="B61:B64"/>
    <mergeCell ref="D51:D54"/>
    <mergeCell ref="E51:O54"/>
    <mergeCell ref="P51:P54"/>
    <mergeCell ref="B33:C33"/>
    <mergeCell ref="B32:P32"/>
    <mergeCell ref="B28:C29"/>
    <mergeCell ref="B30:D30"/>
    <mergeCell ref="I30:N30"/>
    <mergeCell ref="C1:P2"/>
    <mergeCell ref="P7:P23"/>
    <mergeCell ref="R28:X35"/>
    <mergeCell ref="D24:D27"/>
    <mergeCell ref="E24:O27"/>
    <mergeCell ref="P24:P27"/>
    <mergeCell ref="F3:H3"/>
    <mergeCell ref="I3:J3"/>
    <mergeCell ref="B6:C6"/>
    <mergeCell ref="B5:P5"/>
    <mergeCell ref="B7:B10"/>
    <mergeCell ref="B11:B14"/>
    <mergeCell ref="B15:B23"/>
    <mergeCell ref="B24:B27"/>
    <mergeCell ref="R5:X26"/>
    <mergeCell ref="B34:B37"/>
  </mergeCells>
  <conditionalFormatting sqref="P28">
    <cfRule type="cellIs" dxfId="104" priority="158" operator="lessThan">
      <formula>0.75</formula>
    </cfRule>
  </conditionalFormatting>
  <conditionalFormatting sqref="P29">
    <cfRule type="cellIs" dxfId="103" priority="157" operator="lessThan">
      <formula>0.75</formula>
    </cfRule>
  </conditionalFormatting>
  <conditionalFormatting sqref="P28:P29">
    <cfRule type="cellIs" dxfId="102" priority="100" operator="between">
      <formula>0</formula>
      <formula>0</formula>
    </cfRule>
  </conditionalFormatting>
  <conditionalFormatting sqref="P55">
    <cfRule type="cellIs" dxfId="101" priority="144" operator="lessThan">
      <formula>0.75</formula>
    </cfRule>
  </conditionalFormatting>
  <conditionalFormatting sqref="P56">
    <cfRule type="cellIs" dxfId="100" priority="143" operator="lessThan">
      <formula>0.75</formula>
    </cfRule>
  </conditionalFormatting>
  <conditionalFormatting sqref="P55:P56">
    <cfRule type="cellIs" dxfId="99" priority="142" operator="between">
      <formula>0</formula>
      <formula>0</formula>
    </cfRule>
  </conditionalFormatting>
  <conditionalFormatting sqref="P82">
    <cfRule type="cellIs" dxfId="98" priority="132" operator="lessThan">
      <formula>0.75</formula>
    </cfRule>
  </conditionalFormatting>
  <conditionalFormatting sqref="P83">
    <cfRule type="cellIs" dxfId="97" priority="131" operator="lessThan">
      <formula>0.75</formula>
    </cfRule>
  </conditionalFormatting>
  <conditionalFormatting sqref="P82:P83">
    <cfRule type="cellIs" dxfId="96" priority="130" operator="between">
      <formula>0</formula>
      <formula>0</formula>
    </cfRule>
  </conditionalFormatting>
  <conditionalFormatting sqref="P109">
    <cfRule type="cellIs" dxfId="95" priority="120" operator="lessThan">
      <formula>0.75</formula>
    </cfRule>
  </conditionalFormatting>
  <conditionalFormatting sqref="P110">
    <cfRule type="cellIs" dxfId="94" priority="119" operator="lessThan">
      <formula>0.75</formula>
    </cfRule>
  </conditionalFormatting>
  <conditionalFormatting sqref="P109:P110">
    <cfRule type="cellIs" dxfId="93" priority="118" operator="between">
      <formula>0</formula>
      <formula>0</formula>
    </cfRule>
  </conditionalFormatting>
  <conditionalFormatting sqref="P136">
    <cfRule type="cellIs" dxfId="92" priority="108" operator="lessThan">
      <formula>0.75</formula>
    </cfRule>
  </conditionalFormatting>
  <conditionalFormatting sqref="P137">
    <cfRule type="cellIs" dxfId="91" priority="107" operator="lessThan">
      <formula>0.75</formula>
    </cfRule>
  </conditionalFormatting>
  <conditionalFormatting sqref="P136:P137">
    <cfRule type="cellIs" dxfId="90" priority="106" operator="between">
      <formula>0</formula>
      <formula>0</formula>
    </cfRule>
  </conditionalFormatting>
  <conditionalFormatting sqref="H28">
    <cfRule type="cellIs" dxfId="89" priority="92" operator="lessThan">
      <formula>0.5</formula>
    </cfRule>
  </conditionalFormatting>
  <conditionalFormatting sqref="H29">
    <cfRule type="cellIs" dxfId="88" priority="91" operator="lessThan">
      <formula>0.5</formula>
    </cfRule>
  </conditionalFormatting>
  <conditionalFormatting sqref="O28">
    <cfRule type="cellIs" dxfId="87" priority="90" operator="lessThan">
      <formula>0.75</formula>
    </cfRule>
  </conditionalFormatting>
  <conditionalFormatting sqref="O29">
    <cfRule type="cellIs" dxfId="86" priority="89" operator="lessThan">
      <formula>0.75</formula>
    </cfRule>
  </conditionalFormatting>
  <conditionalFormatting sqref="H55">
    <cfRule type="cellIs" dxfId="85" priority="83" operator="lessThan">
      <formula>0.5</formula>
    </cfRule>
  </conditionalFormatting>
  <conditionalFormatting sqref="H56">
    <cfRule type="cellIs" dxfId="84" priority="82" operator="lessThan">
      <formula>0.5</formula>
    </cfRule>
  </conditionalFormatting>
  <conditionalFormatting sqref="O55">
    <cfRule type="cellIs" dxfId="83" priority="81" operator="lessThan">
      <formula>0.75</formula>
    </cfRule>
  </conditionalFormatting>
  <conditionalFormatting sqref="O56">
    <cfRule type="cellIs" dxfId="82" priority="80" operator="lessThan">
      <formula>0.75</formula>
    </cfRule>
  </conditionalFormatting>
  <conditionalFormatting sqref="H82">
    <cfRule type="cellIs" dxfId="81" priority="74" operator="lessThan">
      <formula>0.5</formula>
    </cfRule>
  </conditionalFormatting>
  <conditionalFormatting sqref="H83">
    <cfRule type="cellIs" dxfId="80" priority="73" operator="lessThan">
      <formula>0.5</formula>
    </cfRule>
  </conditionalFormatting>
  <conditionalFormatting sqref="O82">
    <cfRule type="cellIs" dxfId="79" priority="72" operator="lessThan">
      <formula>0.75</formula>
    </cfRule>
  </conditionalFormatting>
  <conditionalFormatting sqref="O83">
    <cfRule type="cellIs" dxfId="78" priority="71" operator="lessThan">
      <formula>0.75</formula>
    </cfRule>
  </conditionalFormatting>
  <conditionalFormatting sqref="H109">
    <cfRule type="cellIs" dxfId="77" priority="65" operator="lessThan">
      <formula>0.5</formula>
    </cfRule>
  </conditionalFormatting>
  <conditionalFormatting sqref="H110">
    <cfRule type="cellIs" dxfId="76" priority="64" operator="lessThan">
      <formula>0.5</formula>
    </cfRule>
  </conditionalFormatting>
  <conditionalFormatting sqref="O109">
    <cfRule type="cellIs" dxfId="75" priority="63" operator="lessThan">
      <formula>0.75</formula>
    </cfRule>
  </conditionalFormatting>
  <conditionalFormatting sqref="O110">
    <cfRule type="cellIs" dxfId="74" priority="62" operator="lessThan">
      <formula>0.75</formula>
    </cfRule>
  </conditionalFormatting>
  <conditionalFormatting sqref="H136">
    <cfRule type="cellIs" dxfId="73" priority="56" operator="lessThan">
      <formula>0.5</formula>
    </cfRule>
  </conditionalFormatting>
  <conditionalFormatting sqref="H137">
    <cfRule type="cellIs" dxfId="72" priority="55" operator="lessThan">
      <formula>0.5</formula>
    </cfRule>
  </conditionalFormatting>
  <conditionalFormatting sqref="O136">
    <cfRule type="cellIs" dxfId="71" priority="54" operator="lessThan">
      <formula>0.75</formula>
    </cfRule>
  </conditionalFormatting>
  <conditionalFormatting sqref="O137">
    <cfRule type="cellIs" dxfId="70" priority="53" operator="lessThan">
      <formula>0.75</formula>
    </cfRule>
  </conditionalFormatting>
  <conditionalFormatting sqref="E28:F29">
    <cfRule type="cellIs" dxfId="69" priority="35" operator="lessThan">
      <formula>1</formula>
    </cfRule>
  </conditionalFormatting>
  <conditionalFormatting sqref="E55:F56">
    <cfRule type="cellIs" dxfId="68" priority="34" operator="lessThan">
      <formula>1</formula>
    </cfRule>
  </conditionalFormatting>
  <conditionalFormatting sqref="E82:F83">
    <cfRule type="cellIs" dxfId="67" priority="33" operator="lessThan">
      <formula>1</formula>
    </cfRule>
  </conditionalFormatting>
  <conditionalFormatting sqref="E109:F110">
    <cfRule type="cellIs" dxfId="66" priority="32" operator="lessThan">
      <formula>1</formula>
    </cfRule>
  </conditionalFormatting>
  <conditionalFormatting sqref="E136:F137">
    <cfRule type="cellIs" dxfId="65" priority="31" operator="lessThan">
      <formula>1</formula>
    </cfRule>
  </conditionalFormatting>
  <conditionalFormatting sqref="P143">
    <cfRule type="cellIs" dxfId="64" priority="30" operator="lessThan">
      <formula>3.75</formula>
    </cfRule>
  </conditionalFormatting>
  <conditionalFormatting sqref="P143">
    <cfRule type="cellIs" dxfId="63" priority="29" operator="between">
      <formula>0</formula>
      <formula>0</formula>
    </cfRule>
  </conditionalFormatting>
  <conditionalFormatting sqref="C115:C135 O115:O131 O88:O104 C88:C108 C61:C81 O61:O77 C34:C54 O34:O50 O7:O23 C7:C27">
    <cfRule type="cellIs" dxfId="62" priority="10" operator="equal">
      <formula>0</formula>
    </cfRule>
  </conditionalFormatting>
  <conditionalFormatting sqref="F143">
    <cfRule type="cellIs" dxfId="61" priority="9" operator="lessThan">
      <formula>8</formula>
    </cfRule>
  </conditionalFormatting>
  <conditionalFormatting sqref="H143">
    <cfRule type="cellIs" dxfId="60" priority="7" operator="lessThan">
      <formula>2.5</formula>
    </cfRule>
  </conditionalFormatting>
  <conditionalFormatting sqref="I143 K143:M143">
    <cfRule type="cellIs" dxfId="59" priority="6" operator="lessThan">
      <formula>0.5</formula>
    </cfRule>
  </conditionalFormatting>
  <conditionalFormatting sqref="J143">
    <cfRule type="cellIs" dxfId="58" priority="5" operator="lessThan">
      <formula>0.75</formula>
    </cfRule>
  </conditionalFormatting>
  <conditionalFormatting sqref="O143">
    <cfRule type="cellIs" dxfId="57" priority="3" operator="lessThan">
      <formula>3.75</formula>
    </cfRule>
  </conditionalFormatting>
  <conditionalFormatting sqref="E143">
    <cfRule type="cellIs" dxfId="56" priority="2" operator="lessThan">
      <formula>9</formula>
    </cfRule>
  </conditionalFormatting>
  <conditionalFormatting sqref="G143">
    <cfRule type="cellIs" dxfId="55" priority="1" operator="lessThan">
      <formula>0.8</formula>
    </cfRule>
  </conditionalFormatting>
  <dataValidations count="1">
    <dataValidation type="decimal" operator="greaterThanOrEqual" allowBlank="1" showInputMessage="1" showErrorMessage="1" errorTitle="Invalid Data" error="Must be decimal or fraction" sqref="E7:N23 E34:N50 E61:N77 E88:N104 E115:N131" xr:uid="{00000000-0002-0000-0400-000000000000}">
      <formula1>0</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S145"/>
  <sheetViews>
    <sheetView zoomScaleNormal="100" workbookViewId="0"/>
  </sheetViews>
  <sheetFormatPr defaultColWidth="0" defaultRowHeight="14" zeroHeight="1" x14ac:dyDescent="0.3"/>
  <cols>
    <col min="1" max="2" width="7.81640625" style="14" customWidth="1"/>
    <col min="3" max="3" width="30.453125" style="14" customWidth="1"/>
    <col min="4" max="4" width="12.453125" style="230" customWidth="1"/>
    <col min="5" max="5" width="12.1796875" style="14" customWidth="1"/>
    <col min="6" max="6" width="9.81640625" style="14" bestFit="1" customWidth="1"/>
    <col min="7" max="7" width="10.453125" style="14" customWidth="1"/>
    <col min="8" max="9" width="9.1796875" style="14" customWidth="1"/>
    <col min="10" max="10" width="9.453125" style="14" bestFit="1" customWidth="1"/>
    <col min="11" max="11" width="9.81640625" style="14" customWidth="1"/>
    <col min="12" max="13" width="9.453125" style="14" bestFit="1" customWidth="1"/>
    <col min="14" max="15" width="11.81640625" style="14" customWidth="1"/>
    <col min="16" max="16" width="12.1796875" style="14" customWidth="1"/>
    <col min="17" max="17" width="9.1796875" style="14" customWidth="1"/>
    <col min="18" max="24" width="9.81640625" style="14" customWidth="1"/>
    <col min="25" max="25" width="9.1796875" style="14" customWidth="1"/>
    <col min="26" max="71" width="0" style="14" hidden="1" customWidth="1"/>
    <col min="72" max="16384" width="9.1796875" style="14" hidden="1"/>
  </cols>
  <sheetData>
    <row r="1" spans="2:24" ht="13.75" customHeight="1" x14ac:dyDescent="0.3">
      <c r="B1" s="481" t="s">
        <v>54</v>
      </c>
      <c r="C1" s="482"/>
      <c r="D1" s="482"/>
      <c r="E1" s="482"/>
      <c r="F1" s="482"/>
      <c r="G1" s="482"/>
      <c r="H1" s="482"/>
      <c r="I1" s="482"/>
      <c r="J1" s="482"/>
      <c r="K1" s="482"/>
      <c r="L1" s="482"/>
      <c r="M1" s="482"/>
      <c r="N1" s="482"/>
      <c r="O1" s="482"/>
      <c r="P1" s="483"/>
    </row>
    <row r="2" spans="2:24" ht="14.4" customHeight="1" thickBot="1" x14ac:dyDescent="0.35">
      <c r="B2" s="484"/>
      <c r="C2" s="485"/>
      <c r="D2" s="485"/>
      <c r="E2" s="485"/>
      <c r="F2" s="485"/>
      <c r="G2" s="485"/>
      <c r="H2" s="485"/>
      <c r="I2" s="485"/>
      <c r="J2" s="485"/>
      <c r="K2" s="485"/>
      <c r="L2" s="485"/>
      <c r="M2" s="485"/>
      <c r="N2" s="485"/>
      <c r="O2" s="485"/>
      <c r="P2" s="486"/>
    </row>
    <row r="3" spans="2:24" ht="25.5" customHeight="1" thickBot="1" x14ac:dyDescent="0.35">
      <c r="C3" s="17"/>
      <c r="F3" s="397" t="s">
        <v>90</v>
      </c>
      <c r="G3" s="398"/>
      <c r="H3" s="399"/>
      <c r="I3" s="400" t="str">
        <f>'Weekly Menu'!L3</f>
        <v>/ /</v>
      </c>
      <c r="J3" s="401"/>
    </row>
    <row r="4" spans="2:24" ht="25.5" customHeight="1" thickBot="1" x14ac:dyDescent="0.35">
      <c r="C4" s="17"/>
      <c r="F4" s="30"/>
      <c r="G4" s="30"/>
      <c r="H4" s="30"/>
      <c r="I4" s="30"/>
      <c r="J4" s="30"/>
      <c r="R4" s="18"/>
      <c r="S4" s="18"/>
      <c r="T4" s="18"/>
      <c r="U4" s="18"/>
      <c r="V4" s="18"/>
    </row>
    <row r="5" spans="2:24" s="19" customFormat="1" ht="24.75" customHeight="1" thickBot="1" x14ac:dyDescent="0.35">
      <c r="B5" s="411" t="s">
        <v>32</v>
      </c>
      <c r="C5" s="412"/>
      <c r="D5" s="412"/>
      <c r="E5" s="412"/>
      <c r="F5" s="412"/>
      <c r="G5" s="412"/>
      <c r="H5" s="412"/>
      <c r="I5" s="412"/>
      <c r="J5" s="412"/>
      <c r="K5" s="412"/>
      <c r="L5" s="412"/>
      <c r="M5" s="412"/>
      <c r="N5" s="412"/>
      <c r="O5" s="412"/>
      <c r="P5" s="413"/>
      <c r="R5" s="349" t="s">
        <v>99</v>
      </c>
      <c r="S5" s="350"/>
      <c r="T5" s="350"/>
      <c r="U5" s="350"/>
      <c r="V5" s="350"/>
      <c r="W5" s="350"/>
      <c r="X5" s="351"/>
    </row>
    <row r="6" spans="2:24" s="19" customFormat="1" ht="73.5" customHeight="1" thickBot="1" x14ac:dyDescent="0.35">
      <c r="B6" s="487" t="s">
        <v>3</v>
      </c>
      <c r="C6" s="488"/>
      <c r="D6" s="253" t="s">
        <v>37</v>
      </c>
      <c r="E6" s="41" t="s">
        <v>38</v>
      </c>
      <c r="F6" s="41" t="s">
        <v>39</v>
      </c>
      <c r="G6" s="41" t="s">
        <v>112</v>
      </c>
      <c r="H6" s="41" t="s">
        <v>40</v>
      </c>
      <c r="I6" s="21" t="s">
        <v>69</v>
      </c>
      <c r="J6" s="22" t="s">
        <v>70</v>
      </c>
      <c r="K6" s="23" t="s">
        <v>71</v>
      </c>
      <c r="L6" s="24" t="s">
        <v>72</v>
      </c>
      <c r="M6" s="25" t="s">
        <v>73</v>
      </c>
      <c r="N6" s="26" t="s">
        <v>74</v>
      </c>
      <c r="O6" s="41" t="s">
        <v>42</v>
      </c>
      <c r="P6" s="88" t="s">
        <v>41</v>
      </c>
      <c r="R6" s="352"/>
      <c r="S6" s="353"/>
      <c r="T6" s="353"/>
      <c r="U6" s="353"/>
      <c r="V6" s="353"/>
      <c r="W6" s="353"/>
      <c r="X6" s="354"/>
    </row>
    <row r="7" spans="2:24" ht="18" customHeight="1" x14ac:dyDescent="0.3">
      <c r="B7" s="370" t="s">
        <v>60</v>
      </c>
      <c r="C7" s="129">
        <f xml:space="preserve"> 'Weekly Menu'!B5</f>
        <v>0</v>
      </c>
      <c r="D7" s="232"/>
      <c r="E7" s="149"/>
      <c r="F7" s="149"/>
      <c r="G7" s="149"/>
      <c r="H7" s="150"/>
      <c r="I7" s="150"/>
      <c r="J7" s="150"/>
      <c r="K7" s="150"/>
      <c r="L7" s="150"/>
      <c r="M7" s="150"/>
      <c r="N7" s="150"/>
      <c r="O7" s="151">
        <f>SUM(I7, J7,K7,L7,M7,N7)</f>
        <v>0</v>
      </c>
      <c r="P7" s="367"/>
      <c r="R7" s="352"/>
      <c r="S7" s="353"/>
      <c r="T7" s="353"/>
      <c r="U7" s="353"/>
      <c r="V7" s="353"/>
      <c r="W7" s="353"/>
      <c r="X7" s="354"/>
    </row>
    <row r="8" spans="2:24" ht="18" customHeight="1" x14ac:dyDescent="0.3">
      <c r="B8" s="371"/>
      <c r="C8" s="69">
        <f xml:space="preserve"> 'Weekly Menu'!B6</f>
        <v>0</v>
      </c>
      <c r="D8" s="240"/>
      <c r="E8" s="61"/>
      <c r="F8" s="61"/>
      <c r="G8" s="61"/>
      <c r="H8" s="62"/>
      <c r="I8" s="62"/>
      <c r="J8" s="62"/>
      <c r="K8" s="62"/>
      <c r="L8" s="62"/>
      <c r="M8" s="62"/>
      <c r="N8" s="62"/>
      <c r="O8" s="152">
        <f t="shared" ref="O8:O23" si="0">SUM(I8, J8,K8,L8,M8,N8)</f>
        <v>0</v>
      </c>
      <c r="P8" s="368"/>
      <c r="R8" s="352"/>
      <c r="S8" s="353"/>
      <c r="T8" s="353"/>
      <c r="U8" s="353"/>
      <c r="V8" s="353"/>
      <c r="W8" s="353"/>
      <c r="X8" s="354"/>
    </row>
    <row r="9" spans="2:24" ht="18" customHeight="1" x14ac:dyDescent="0.3">
      <c r="B9" s="371"/>
      <c r="C9" s="69">
        <f xml:space="preserve"> 'Weekly Menu'!B7</f>
        <v>0</v>
      </c>
      <c r="D9" s="240"/>
      <c r="E9" s="61"/>
      <c r="F9" s="61"/>
      <c r="G9" s="61"/>
      <c r="H9" s="62"/>
      <c r="I9" s="62"/>
      <c r="J9" s="62"/>
      <c r="K9" s="62"/>
      <c r="L9" s="62"/>
      <c r="M9" s="62"/>
      <c r="N9" s="62"/>
      <c r="O9" s="152">
        <f t="shared" si="0"/>
        <v>0</v>
      </c>
      <c r="P9" s="368"/>
      <c r="R9" s="352"/>
      <c r="S9" s="353"/>
      <c r="T9" s="353"/>
      <c r="U9" s="353"/>
      <c r="V9" s="353"/>
      <c r="W9" s="353"/>
      <c r="X9" s="354"/>
    </row>
    <row r="10" spans="2:24" ht="18" customHeight="1" thickBot="1" x14ac:dyDescent="0.35">
      <c r="B10" s="407"/>
      <c r="C10" s="93">
        <f xml:space="preserve"> 'Weekly Menu'!B8</f>
        <v>0</v>
      </c>
      <c r="D10" s="241"/>
      <c r="E10" s="153"/>
      <c r="F10" s="153"/>
      <c r="G10" s="153"/>
      <c r="H10" s="204"/>
      <c r="I10" s="204"/>
      <c r="J10" s="204"/>
      <c r="K10" s="204"/>
      <c r="L10" s="204"/>
      <c r="M10" s="204"/>
      <c r="N10" s="204"/>
      <c r="O10" s="156">
        <f t="shared" si="0"/>
        <v>0</v>
      </c>
      <c r="P10" s="368"/>
      <c r="R10" s="352"/>
      <c r="S10" s="353"/>
      <c r="T10" s="353"/>
      <c r="U10" s="353"/>
      <c r="V10" s="353"/>
      <c r="W10" s="353"/>
      <c r="X10" s="354"/>
    </row>
    <row r="11" spans="2:24" ht="18" customHeight="1" x14ac:dyDescent="0.3">
      <c r="B11" s="453" t="s">
        <v>61</v>
      </c>
      <c r="C11" s="129">
        <f xml:space="preserve"> 'Weekly Menu'!B10</f>
        <v>0</v>
      </c>
      <c r="D11" s="232"/>
      <c r="E11" s="149"/>
      <c r="F11" s="149"/>
      <c r="G11" s="149"/>
      <c r="H11" s="150"/>
      <c r="I11" s="150"/>
      <c r="J11" s="150"/>
      <c r="K11" s="150"/>
      <c r="L11" s="150"/>
      <c r="M11" s="150"/>
      <c r="N11" s="150"/>
      <c r="O11" s="151">
        <f t="shared" si="0"/>
        <v>0</v>
      </c>
      <c r="P11" s="368"/>
      <c r="R11" s="352"/>
      <c r="S11" s="353"/>
      <c r="T11" s="353"/>
      <c r="U11" s="353"/>
      <c r="V11" s="353"/>
      <c r="W11" s="353"/>
      <c r="X11" s="354"/>
    </row>
    <row r="12" spans="2:24" ht="18" customHeight="1" x14ac:dyDescent="0.3">
      <c r="B12" s="454"/>
      <c r="C12" s="69">
        <f xml:space="preserve"> 'Weekly Menu'!B11</f>
        <v>0</v>
      </c>
      <c r="D12" s="240"/>
      <c r="E12" s="61"/>
      <c r="F12" s="61"/>
      <c r="G12" s="61"/>
      <c r="H12" s="62"/>
      <c r="I12" s="62"/>
      <c r="J12" s="62"/>
      <c r="K12" s="62"/>
      <c r="L12" s="62"/>
      <c r="M12" s="62"/>
      <c r="N12" s="62"/>
      <c r="O12" s="152">
        <f t="shared" si="0"/>
        <v>0</v>
      </c>
      <c r="P12" s="368"/>
      <c r="R12" s="352"/>
      <c r="S12" s="353"/>
      <c r="T12" s="353"/>
      <c r="U12" s="353"/>
      <c r="V12" s="353"/>
      <c r="W12" s="353"/>
      <c r="X12" s="354"/>
    </row>
    <row r="13" spans="2:24" ht="18" customHeight="1" x14ac:dyDescent="0.3">
      <c r="B13" s="454"/>
      <c r="C13" s="69">
        <f xml:space="preserve"> 'Weekly Menu'!B12</f>
        <v>0</v>
      </c>
      <c r="D13" s="240"/>
      <c r="E13" s="61"/>
      <c r="F13" s="61"/>
      <c r="G13" s="61"/>
      <c r="H13" s="62"/>
      <c r="I13" s="62"/>
      <c r="J13" s="62"/>
      <c r="K13" s="62"/>
      <c r="L13" s="62"/>
      <c r="M13" s="62"/>
      <c r="N13" s="62"/>
      <c r="O13" s="152">
        <f t="shared" si="0"/>
        <v>0</v>
      </c>
      <c r="P13" s="368"/>
      <c r="R13" s="352"/>
      <c r="S13" s="353"/>
      <c r="T13" s="353"/>
      <c r="U13" s="353"/>
      <c r="V13" s="353"/>
      <c r="W13" s="353"/>
      <c r="X13" s="354"/>
    </row>
    <row r="14" spans="2:24" ht="18" customHeight="1" thickBot="1" x14ac:dyDescent="0.35">
      <c r="B14" s="455"/>
      <c r="C14" s="93">
        <f xml:space="preserve"> 'Weekly Menu'!B13</f>
        <v>0</v>
      </c>
      <c r="D14" s="241"/>
      <c r="E14" s="153"/>
      <c r="F14" s="153"/>
      <c r="G14" s="153"/>
      <c r="H14" s="204"/>
      <c r="I14" s="204"/>
      <c r="J14" s="204"/>
      <c r="K14" s="204"/>
      <c r="L14" s="204"/>
      <c r="M14" s="204"/>
      <c r="N14" s="204"/>
      <c r="O14" s="156">
        <f t="shared" si="0"/>
        <v>0</v>
      </c>
      <c r="P14" s="368"/>
      <c r="R14" s="352"/>
      <c r="S14" s="353"/>
      <c r="T14" s="353"/>
      <c r="U14" s="353"/>
      <c r="V14" s="353"/>
      <c r="W14" s="353"/>
      <c r="X14" s="354"/>
    </row>
    <row r="15" spans="2:24" ht="18" customHeight="1" x14ac:dyDescent="0.3">
      <c r="B15" s="370" t="s">
        <v>96</v>
      </c>
      <c r="C15" s="129">
        <f xml:space="preserve"> 'Weekly Menu'!B15</f>
        <v>0</v>
      </c>
      <c r="D15" s="232"/>
      <c r="E15" s="205"/>
      <c r="F15" s="149"/>
      <c r="G15" s="149"/>
      <c r="H15" s="150"/>
      <c r="I15" s="150"/>
      <c r="J15" s="150"/>
      <c r="K15" s="150"/>
      <c r="L15" s="150"/>
      <c r="M15" s="150"/>
      <c r="N15" s="150"/>
      <c r="O15" s="151">
        <f t="shared" si="0"/>
        <v>0</v>
      </c>
      <c r="P15" s="368"/>
      <c r="R15" s="352"/>
      <c r="S15" s="353"/>
      <c r="T15" s="353"/>
      <c r="U15" s="353"/>
      <c r="V15" s="353"/>
      <c r="W15" s="353"/>
      <c r="X15" s="354"/>
    </row>
    <row r="16" spans="2:24" ht="18" customHeight="1" x14ac:dyDescent="0.3">
      <c r="B16" s="371"/>
      <c r="C16" s="69">
        <f xml:space="preserve"> 'Weekly Menu'!B16</f>
        <v>0</v>
      </c>
      <c r="D16" s="240"/>
      <c r="E16" s="61"/>
      <c r="F16" s="61"/>
      <c r="G16" s="61"/>
      <c r="H16" s="62"/>
      <c r="I16" s="62"/>
      <c r="J16" s="62"/>
      <c r="K16" s="62"/>
      <c r="L16" s="62"/>
      <c r="M16" s="62"/>
      <c r="N16" s="62"/>
      <c r="O16" s="152">
        <f t="shared" si="0"/>
        <v>0</v>
      </c>
      <c r="P16" s="368"/>
      <c r="R16" s="352"/>
      <c r="S16" s="353"/>
      <c r="T16" s="353"/>
      <c r="U16" s="353"/>
      <c r="V16" s="353"/>
      <c r="W16" s="353"/>
      <c r="X16" s="354"/>
    </row>
    <row r="17" spans="2:24" ht="18" customHeight="1" x14ac:dyDescent="0.3">
      <c r="B17" s="371"/>
      <c r="C17" s="69">
        <f xml:space="preserve"> 'Weekly Menu'!B17</f>
        <v>0</v>
      </c>
      <c r="D17" s="240"/>
      <c r="E17" s="61"/>
      <c r="F17" s="61"/>
      <c r="G17" s="61"/>
      <c r="H17" s="62"/>
      <c r="I17" s="62"/>
      <c r="J17" s="62"/>
      <c r="K17" s="62"/>
      <c r="L17" s="62"/>
      <c r="M17" s="62"/>
      <c r="N17" s="62"/>
      <c r="O17" s="152">
        <f t="shared" si="0"/>
        <v>0</v>
      </c>
      <c r="P17" s="368"/>
      <c r="R17" s="352"/>
      <c r="S17" s="353"/>
      <c r="T17" s="353"/>
      <c r="U17" s="353"/>
      <c r="V17" s="353"/>
      <c r="W17" s="353"/>
      <c r="X17" s="354"/>
    </row>
    <row r="18" spans="2:24" ht="18" customHeight="1" x14ac:dyDescent="0.3">
      <c r="B18" s="371"/>
      <c r="C18" s="69">
        <f xml:space="preserve"> 'Weekly Menu'!B18</f>
        <v>0</v>
      </c>
      <c r="D18" s="240"/>
      <c r="E18" s="61"/>
      <c r="F18" s="61"/>
      <c r="G18" s="61"/>
      <c r="H18" s="62"/>
      <c r="I18" s="62"/>
      <c r="J18" s="62"/>
      <c r="K18" s="62"/>
      <c r="L18" s="62"/>
      <c r="M18" s="62"/>
      <c r="N18" s="62"/>
      <c r="O18" s="152">
        <f t="shared" si="0"/>
        <v>0</v>
      </c>
      <c r="P18" s="368"/>
      <c r="R18" s="352"/>
      <c r="S18" s="353"/>
      <c r="T18" s="353"/>
      <c r="U18" s="353"/>
      <c r="V18" s="353"/>
      <c r="W18" s="353"/>
      <c r="X18" s="354"/>
    </row>
    <row r="19" spans="2:24" ht="18" customHeight="1" x14ac:dyDescent="0.3">
      <c r="B19" s="371"/>
      <c r="C19" s="69">
        <f xml:space="preserve"> 'Weekly Menu'!B19</f>
        <v>0</v>
      </c>
      <c r="D19" s="240"/>
      <c r="E19" s="61"/>
      <c r="F19" s="61"/>
      <c r="G19" s="61"/>
      <c r="H19" s="62"/>
      <c r="I19" s="62"/>
      <c r="J19" s="62"/>
      <c r="K19" s="62"/>
      <c r="L19" s="62"/>
      <c r="M19" s="62"/>
      <c r="N19" s="62"/>
      <c r="O19" s="152">
        <f t="shared" si="0"/>
        <v>0</v>
      </c>
      <c r="P19" s="368"/>
      <c r="R19" s="352"/>
      <c r="S19" s="353"/>
      <c r="T19" s="353"/>
      <c r="U19" s="353"/>
      <c r="V19" s="353"/>
      <c r="W19" s="353"/>
      <c r="X19" s="354"/>
    </row>
    <row r="20" spans="2:24" ht="18" customHeight="1" x14ac:dyDescent="0.3">
      <c r="B20" s="371"/>
      <c r="C20" s="69">
        <f xml:space="preserve"> 'Weekly Menu'!B21</f>
        <v>0</v>
      </c>
      <c r="D20" s="240"/>
      <c r="E20" s="61"/>
      <c r="F20" s="61"/>
      <c r="G20" s="61"/>
      <c r="H20" s="62"/>
      <c r="I20" s="62"/>
      <c r="J20" s="62"/>
      <c r="K20" s="62"/>
      <c r="L20" s="62"/>
      <c r="M20" s="62"/>
      <c r="N20" s="62"/>
      <c r="O20" s="152">
        <f t="shared" si="0"/>
        <v>0</v>
      </c>
      <c r="P20" s="368"/>
      <c r="R20" s="352"/>
      <c r="S20" s="353"/>
      <c r="T20" s="353"/>
      <c r="U20" s="353"/>
      <c r="V20" s="353"/>
      <c r="W20" s="353"/>
      <c r="X20" s="354"/>
    </row>
    <row r="21" spans="2:24" ht="18" customHeight="1" x14ac:dyDescent="0.3">
      <c r="B21" s="371"/>
      <c r="C21" s="69">
        <f xml:space="preserve"> 'Weekly Menu'!B22</f>
        <v>0</v>
      </c>
      <c r="D21" s="240"/>
      <c r="E21" s="61"/>
      <c r="F21" s="61"/>
      <c r="G21" s="61"/>
      <c r="H21" s="62"/>
      <c r="I21" s="62"/>
      <c r="J21" s="62"/>
      <c r="K21" s="62"/>
      <c r="L21" s="62"/>
      <c r="M21" s="62"/>
      <c r="N21" s="62"/>
      <c r="O21" s="152">
        <f t="shared" si="0"/>
        <v>0</v>
      </c>
      <c r="P21" s="368"/>
      <c r="R21" s="352"/>
      <c r="S21" s="353"/>
      <c r="T21" s="353"/>
      <c r="U21" s="353"/>
      <c r="V21" s="353"/>
      <c r="W21" s="353"/>
      <c r="X21" s="354"/>
    </row>
    <row r="22" spans="2:24" ht="18" customHeight="1" x14ac:dyDescent="0.3">
      <c r="B22" s="371"/>
      <c r="C22" s="69">
        <f xml:space="preserve"> 'Weekly Menu'!B23</f>
        <v>0</v>
      </c>
      <c r="D22" s="240"/>
      <c r="E22" s="61"/>
      <c r="F22" s="61"/>
      <c r="G22" s="61"/>
      <c r="H22" s="62"/>
      <c r="I22" s="62"/>
      <c r="J22" s="62"/>
      <c r="K22" s="62"/>
      <c r="L22" s="62"/>
      <c r="M22" s="62"/>
      <c r="N22" s="62"/>
      <c r="O22" s="152">
        <f t="shared" si="0"/>
        <v>0</v>
      </c>
      <c r="P22" s="368"/>
      <c r="R22" s="352"/>
      <c r="S22" s="353"/>
      <c r="T22" s="353"/>
      <c r="U22" s="353"/>
      <c r="V22" s="353"/>
      <c r="W22" s="353"/>
      <c r="X22" s="354"/>
    </row>
    <row r="23" spans="2:24" ht="18" customHeight="1" thickBot="1" x14ac:dyDescent="0.35">
      <c r="B23" s="407"/>
      <c r="C23" s="93">
        <f xml:space="preserve"> 'Weekly Menu'!B24</f>
        <v>0</v>
      </c>
      <c r="D23" s="241"/>
      <c r="E23" s="153"/>
      <c r="F23" s="153"/>
      <c r="G23" s="153"/>
      <c r="H23" s="204"/>
      <c r="I23" s="204"/>
      <c r="J23" s="204"/>
      <c r="K23" s="204"/>
      <c r="L23" s="204"/>
      <c r="M23" s="204"/>
      <c r="N23" s="204"/>
      <c r="O23" s="156">
        <f t="shared" si="0"/>
        <v>0</v>
      </c>
      <c r="P23" s="368"/>
      <c r="R23" s="352"/>
      <c r="S23" s="353"/>
      <c r="T23" s="353"/>
      <c r="U23" s="353"/>
      <c r="V23" s="353"/>
      <c r="W23" s="353"/>
      <c r="X23" s="354"/>
    </row>
    <row r="24" spans="2:24" ht="18" customHeight="1" x14ac:dyDescent="0.3">
      <c r="B24" s="370" t="s">
        <v>95</v>
      </c>
      <c r="C24" s="189">
        <f xml:space="preserve"> 'Weekly Menu'!B26</f>
        <v>0</v>
      </c>
      <c r="D24" s="379" t="s">
        <v>45</v>
      </c>
      <c r="E24" s="382"/>
      <c r="F24" s="383"/>
      <c r="G24" s="383"/>
      <c r="H24" s="383"/>
      <c r="I24" s="383"/>
      <c r="J24" s="383"/>
      <c r="K24" s="383"/>
      <c r="L24" s="383"/>
      <c r="M24" s="383"/>
      <c r="N24" s="383"/>
      <c r="O24" s="440"/>
      <c r="P24" s="443">
        <v>1</v>
      </c>
      <c r="R24" s="352"/>
      <c r="S24" s="353"/>
      <c r="T24" s="353"/>
      <c r="U24" s="353"/>
      <c r="V24" s="353"/>
      <c r="W24" s="353"/>
      <c r="X24" s="354"/>
    </row>
    <row r="25" spans="2:24" ht="18" customHeight="1" x14ac:dyDescent="0.3">
      <c r="B25" s="371"/>
      <c r="C25" s="136">
        <f xml:space="preserve"> 'Weekly Menu'!B27</f>
        <v>0</v>
      </c>
      <c r="D25" s="380"/>
      <c r="E25" s="385"/>
      <c r="F25" s="386"/>
      <c r="G25" s="386"/>
      <c r="H25" s="386"/>
      <c r="I25" s="386"/>
      <c r="J25" s="386"/>
      <c r="K25" s="386"/>
      <c r="L25" s="386"/>
      <c r="M25" s="386"/>
      <c r="N25" s="386"/>
      <c r="O25" s="441"/>
      <c r="P25" s="443"/>
      <c r="R25" s="352"/>
      <c r="S25" s="353"/>
      <c r="T25" s="353"/>
      <c r="U25" s="353"/>
      <c r="V25" s="353"/>
      <c r="W25" s="353"/>
      <c r="X25" s="354"/>
    </row>
    <row r="26" spans="2:24" ht="18" customHeight="1" thickBot="1" x14ac:dyDescent="0.35">
      <c r="B26" s="371"/>
      <c r="C26" s="136">
        <f xml:space="preserve"> 'Weekly Menu'!B28</f>
        <v>0</v>
      </c>
      <c r="D26" s="380"/>
      <c r="E26" s="385"/>
      <c r="F26" s="386"/>
      <c r="G26" s="386"/>
      <c r="H26" s="386"/>
      <c r="I26" s="386"/>
      <c r="J26" s="386"/>
      <c r="K26" s="386"/>
      <c r="L26" s="386"/>
      <c r="M26" s="386"/>
      <c r="N26" s="386"/>
      <c r="O26" s="441"/>
      <c r="P26" s="443"/>
      <c r="R26" s="355"/>
      <c r="S26" s="356"/>
      <c r="T26" s="356"/>
      <c r="U26" s="356"/>
      <c r="V26" s="356"/>
      <c r="W26" s="356"/>
      <c r="X26" s="357"/>
    </row>
    <row r="27" spans="2:24" ht="18" customHeight="1" thickBot="1" x14ac:dyDescent="0.35">
      <c r="B27" s="371"/>
      <c r="C27" s="137">
        <f xml:space="preserve"> 'Weekly Menu'!B29</f>
        <v>0</v>
      </c>
      <c r="D27" s="381"/>
      <c r="E27" s="388"/>
      <c r="F27" s="389"/>
      <c r="G27" s="389"/>
      <c r="H27" s="389"/>
      <c r="I27" s="389"/>
      <c r="J27" s="389"/>
      <c r="K27" s="389"/>
      <c r="L27" s="389"/>
      <c r="M27" s="389"/>
      <c r="N27" s="389"/>
      <c r="O27" s="442"/>
      <c r="P27" s="443"/>
    </row>
    <row r="28" spans="2:24" ht="17.25" customHeight="1" x14ac:dyDescent="0.3">
      <c r="B28" s="497" t="s">
        <v>43</v>
      </c>
      <c r="C28" s="498"/>
      <c r="D28" s="265" t="s">
        <v>60</v>
      </c>
      <c r="E28" s="45">
        <f>SUM(E7:E10, E15:E23)</f>
        <v>0</v>
      </c>
      <c r="F28" s="45">
        <f t="shared" ref="F28:O28" si="1">SUM(F7:F10, F15:F23)</f>
        <v>0</v>
      </c>
      <c r="G28" s="45">
        <f t="shared" si="1"/>
        <v>0</v>
      </c>
      <c r="H28" s="28">
        <f t="shared" si="1"/>
        <v>0</v>
      </c>
      <c r="I28" s="28">
        <f t="shared" si="1"/>
        <v>0</v>
      </c>
      <c r="J28" s="28">
        <f t="shared" si="1"/>
        <v>0</v>
      </c>
      <c r="K28" s="28">
        <f t="shared" si="1"/>
        <v>0</v>
      </c>
      <c r="L28" s="28">
        <f t="shared" si="1"/>
        <v>0</v>
      </c>
      <c r="M28" s="28">
        <f t="shared" si="1"/>
        <v>0</v>
      </c>
      <c r="N28" s="28">
        <f t="shared" si="1"/>
        <v>0</v>
      </c>
      <c r="O28" s="28">
        <f t="shared" si="1"/>
        <v>0</v>
      </c>
      <c r="P28" s="66">
        <v>1</v>
      </c>
    </row>
    <row r="29" spans="2:24" ht="17.25" customHeight="1" thickBot="1" x14ac:dyDescent="0.35">
      <c r="B29" s="499"/>
      <c r="C29" s="500"/>
      <c r="D29" s="266" t="s">
        <v>61</v>
      </c>
      <c r="E29" s="183">
        <f t="shared" ref="E29:O29" si="2">SUM(E11:E23)</f>
        <v>0</v>
      </c>
      <c r="F29" s="183">
        <f t="shared" si="2"/>
        <v>0</v>
      </c>
      <c r="G29" s="183">
        <f t="shared" si="2"/>
        <v>0</v>
      </c>
      <c r="H29" s="184">
        <f t="shared" si="2"/>
        <v>0</v>
      </c>
      <c r="I29" s="184">
        <f t="shared" si="2"/>
        <v>0</v>
      </c>
      <c r="J29" s="184">
        <f t="shared" si="2"/>
        <v>0</v>
      </c>
      <c r="K29" s="184">
        <f t="shared" si="2"/>
        <v>0</v>
      </c>
      <c r="L29" s="184">
        <f t="shared" si="2"/>
        <v>0</v>
      </c>
      <c r="M29" s="184">
        <f t="shared" si="2"/>
        <v>0</v>
      </c>
      <c r="N29" s="184">
        <f t="shared" si="2"/>
        <v>0</v>
      </c>
      <c r="O29" s="184">
        <f t="shared" si="2"/>
        <v>0</v>
      </c>
      <c r="P29" s="185">
        <v>1</v>
      </c>
    </row>
    <row r="30" spans="2:24" ht="18" customHeight="1" thickBot="1" x14ac:dyDescent="0.35">
      <c r="B30" s="491" t="s">
        <v>50</v>
      </c>
      <c r="C30" s="493"/>
      <c r="D30" s="492"/>
      <c r="E30" s="217" t="s">
        <v>53</v>
      </c>
      <c r="F30" s="217" t="s">
        <v>53</v>
      </c>
      <c r="G30" s="221" t="s">
        <v>98</v>
      </c>
      <c r="H30" s="217" t="s">
        <v>45</v>
      </c>
      <c r="I30" s="496" t="s">
        <v>62</v>
      </c>
      <c r="J30" s="496"/>
      <c r="K30" s="496"/>
      <c r="L30" s="496"/>
      <c r="M30" s="496"/>
      <c r="N30" s="496"/>
      <c r="O30" s="210" t="s">
        <v>45</v>
      </c>
      <c r="P30" s="264" t="s">
        <v>45</v>
      </c>
      <c r="R30" s="358" t="s">
        <v>81</v>
      </c>
      <c r="S30" s="359"/>
      <c r="T30" s="359"/>
      <c r="U30" s="359"/>
      <c r="V30" s="359"/>
      <c r="W30" s="359"/>
      <c r="X30" s="360"/>
    </row>
    <row r="31" spans="2:24" ht="17.25" customHeight="1" thickBot="1" x14ac:dyDescent="0.35">
      <c r="C31" s="29"/>
      <c r="D31" s="238"/>
      <c r="E31" s="29"/>
      <c r="F31" s="29"/>
      <c r="G31" s="30"/>
      <c r="H31" s="29"/>
      <c r="I31" s="29"/>
      <c r="J31" s="29"/>
      <c r="K31" s="29"/>
      <c r="L31" s="29"/>
      <c r="M31" s="29"/>
      <c r="N31" s="29"/>
      <c r="O31" s="29"/>
      <c r="P31" s="29"/>
      <c r="R31" s="361"/>
      <c r="S31" s="362"/>
      <c r="T31" s="362"/>
      <c r="U31" s="362"/>
      <c r="V31" s="362"/>
      <c r="W31" s="362"/>
      <c r="X31" s="363"/>
    </row>
    <row r="32" spans="2:24" ht="25.5" customHeight="1" thickBot="1" x14ac:dyDescent="0.35">
      <c r="B32" s="411" t="s">
        <v>33</v>
      </c>
      <c r="C32" s="412"/>
      <c r="D32" s="412"/>
      <c r="E32" s="412"/>
      <c r="F32" s="412"/>
      <c r="G32" s="412"/>
      <c r="H32" s="412"/>
      <c r="I32" s="412"/>
      <c r="J32" s="412"/>
      <c r="K32" s="412"/>
      <c r="L32" s="412"/>
      <c r="M32" s="412"/>
      <c r="N32" s="412"/>
      <c r="O32" s="412"/>
      <c r="P32" s="413"/>
      <c r="R32" s="361"/>
      <c r="S32" s="362"/>
      <c r="T32" s="362"/>
      <c r="U32" s="362"/>
      <c r="V32" s="362"/>
      <c r="W32" s="362"/>
      <c r="X32" s="363"/>
    </row>
    <row r="33" spans="2:24" ht="73.5" customHeight="1" thickBot="1" x14ac:dyDescent="0.35">
      <c r="B33" s="487" t="s">
        <v>3</v>
      </c>
      <c r="C33" s="488"/>
      <c r="D33" s="253" t="s">
        <v>37</v>
      </c>
      <c r="E33" s="41" t="s">
        <v>38</v>
      </c>
      <c r="F33" s="41" t="s">
        <v>39</v>
      </c>
      <c r="G33" s="41" t="s">
        <v>112</v>
      </c>
      <c r="H33" s="41" t="s">
        <v>40</v>
      </c>
      <c r="I33" s="21" t="s">
        <v>69</v>
      </c>
      <c r="J33" s="22" t="s">
        <v>70</v>
      </c>
      <c r="K33" s="23" t="s">
        <v>71</v>
      </c>
      <c r="L33" s="24" t="s">
        <v>72</v>
      </c>
      <c r="M33" s="25" t="s">
        <v>73</v>
      </c>
      <c r="N33" s="26" t="s">
        <v>74</v>
      </c>
      <c r="O33" s="41" t="s">
        <v>42</v>
      </c>
      <c r="P33" s="88" t="s">
        <v>41</v>
      </c>
      <c r="R33" s="361"/>
      <c r="S33" s="362"/>
      <c r="T33" s="362"/>
      <c r="U33" s="362"/>
      <c r="V33" s="362"/>
      <c r="W33" s="362"/>
      <c r="X33" s="363"/>
    </row>
    <row r="34" spans="2:24" ht="18" customHeight="1" x14ac:dyDescent="0.3">
      <c r="B34" s="370" t="s">
        <v>60</v>
      </c>
      <c r="C34" s="129">
        <f xml:space="preserve"> 'Weekly Menu'!C5</f>
        <v>0</v>
      </c>
      <c r="D34" s="232"/>
      <c r="E34" s="149"/>
      <c r="F34" s="149"/>
      <c r="G34" s="149"/>
      <c r="H34" s="150"/>
      <c r="I34" s="150"/>
      <c r="J34" s="150"/>
      <c r="K34" s="150"/>
      <c r="L34" s="150"/>
      <c r="M34" s="150"/>
      <c r="N34" s="150"/>
      <c r="O34" s="151">
        <f>SUM(I34, J34,K34,L34,M34,N34)</f>
        <v>0</v>
      </c>
      <c r="P34" s="367"/>
      <c r="R34" s="361"/>
      <c r="S34" s="362"/>
      <c r="T34" s="362"/>
      <c r="U34" s="362"/>
      <c r="V34" s="362"/>
      <c r="W34" s="362"/>
      <c r="X34" s="363"/>
    </row>
    <row r="35" spans="2:24" ht="18" customHeight="1" x14ac:dyDescent="0.3">
      <c r="B35" s="371"/>
      <c r="C35" s="68">
        <f xml:space="preserve"> 'Weekly Menu'!C6</f>
        <v>0</v>
      </c>
      <c r="D35" s="240"/>
      <c r="E35" s="61"/>
      <c r="F35" s="61"/>
      <c r="G35" s="61"/>
      <c r="H35" s="62"/>
      <c r="I35" s="62"/>
      <c r="J35" s="62"/>
      <c r="K35" s="62"/>
      <c r="L35" s="62"/>
      <c r="M35" s="62"/>
      <c r="N35" s="62"/>
      <c r="O35" s="152">
        <f t="shared" ref="O35:O50" si="3">SUM(I35, J35,K35,L35,M35,N35)</f>
        <v>0</v>
      </c>
      <c r="P35" s="368"/>
      <c r="R35" s="361"/>
      <c r="S35" s="362"/>
      <c r="T35" s="362"/>
      <c r="U35" s="362"/>
      <c r="V35" s="362"/>
      <c r="W35" s="362"/>
      <c r="X35" s="363"/>
    </row>
    <row r="36" spans="2:24" ht="18" customHeight="1" x14ac:dyDescent="0.3">
      <c r="B36" s="371"/>
      <c r="C36" s="68">
        <f xml:space="preserve"> 'Weekly Menu'!C7</f>
        <v>0</v>
      </c>
      <c r="D36" s="240"/>
      <c r="E36" s="61"/>
      <c r="F36" s="61"/>
      <c r="G36" s="61"/>
      <c r="H36" s="62"/>
      <c r="I36" s="62"/>
      <c r="J36" s="62"/>
      <c r="K36" s="62"/>
      <c r="L36" s="62"/>
      <c r="M36" s="62"/>
      <c r="N36" s="62"/>
      <c r="O36" s="152">
        <f t="shared" si="3"/>
        <v>0</v>
      </c>
      <c r="P36" s="368"/>
      <c r="R36" s="361"/>
      <c r="S36" s="362"/>
      <c r="T36" s="362"/>
      <c r="U36" s="362"/>
      <c r="V36" s="362"/>
      <c r="W36" s="362"/>
      <c r="X36" s="363"/>
    </row>
    <row r="37" spans="2:24" ht="18" customHeight="1" thickBot="1" x14ac:dyDescent="0.35">
      <c r="B37" s="407"/>
      <c r="C37" s="132">
        <f xml:space="preserve"> 'Weekly Menu'!C8</f>
        <v>0</v>
      </c>
      <c r="D37" s="241"/>
      <c r="E37" s="153"/>
      <c r="F37" s="153"/>
      <c r="G37" s="153"/>
      <c r="H37" s="204"/>
      <c r="I37" s="204"/>
      <c r="J37" s="204"/>
      <c r="K37" s="204"/>
      <c r="L37" s="204"/>
      <c r="M37" s="204"/>
      <c r="N37" s="204"/>
      <c r="O37" s="156">
        <f t="shared" si="3"/>
        <v>0</v>
      </c>
      <c r="P37" s="368"/>
      <c r="R37" s="364"/>
      <c r="S37" s="365"/>
      <c r="T37" s="365"/>
      <c r="U37" s="365"/>
      <c r="V37" s="365"/>
      <c r="W37" s="365"/>
      <c r="X37" s="366"/>
    </row>
    <row r="38" spans="2:24" ht="18" customHeight="1" x14ac:dyDescent="0.3">
      <c r="B38" s="453" t="s">
        <v>61</v>
      </c>
      <c r="C38" s="129">
        <f xml:space="preserve"> 'Weekly Menu'!C10</f>
        <v>0</v>
      </c>
      <c r="D38" s="232"/>
      <c r="E38" s="149"/>
      <c r="F38" s="149"/>
      <c r="G38" s="149"/>
      <c r="H38" s="150"/>
      <c r="I38" s="150"/>
      <c r="J38" s="150"/>
      <c r="K38" s="150"/>
      <c r="L38" s="150"/>
      <c r="M38" s="150"/>
      <c r="N38" s="150"/>
      <c r="O38" s="151">
        <f t="shared" si="3"/>
        <v>0</v>
      </c>
      <c r="P38" s="368"/>
    </row>
    <row r="39" spans="2:24" ht="18" customHeight="1" x14ac:dyDescent="0.3">
      <c r="B39" s="454"/>
      <c r="C39" s="69">
        <f xml:space="preserve"> 'Weekly Menu'!C11</f>
        <v>0</v>
      </c>
      <c r="D39" s="240"/>
      <c r="E39" s="61"/>
      <c r="F39" s="61"/>
      <c r="G39" s="61"/>
      <c r="H39" s="62"/>
      <c r="I39" s="62"/>
      <c r="J39" s="62"/>
      <c r="K39" s="62"/>
      <c r="L39" s="62"/>
      <c r="M39" s="62"/>
      <c r="N39" s="62"/>
      <c r="O39" s="152">
        <f t="shared" si="3"/>
        <v>0</v>
      </c>
      <c r="P39" s="368"/>
    </row>
    <row r="40" spans="2:24" ht="18" customHeight="1" x14ac:dyDescent="0.3">
      <c r="B40" s="454"/>
      <c r="C40" s="69">
        <f xml:space="preserve"> 'Weekly Menu'!C12</f>
        <v>0</v>
      </c>
      <c r="D40" s="240"/>
      <c r="E40" s="61"/>
      <c r="F40" s="61"/>
      <c r="G40" s="61"/>
      <c r="H40" s="62"/>
      <c r="I40" s="62"/>
      <c r="J40" s="62"/>
      <c r="K40" s="62"/>
      <c r="L40" s="62"/>
      <c r="M40" s="62"/>
      <c r="N40" s="62"/>
      <c r="O40" s="152">
        <f t="shared" si="3"/>
        <v>0</v>
      </c>
      <c r="P40" s="368"/>
    </row>
    <row r="41" spans="2:24" ht="18" customHeight="1" thickBot="1" x14ac:dyDescent="0.35">
      <c r="B41" s="455"/>
      <c r="C41" s="93">
        <f xml:space="preserve"> 'Weekly Menu'!C13</f>
        <v>0</v>
      </c>
      <c r="D41" s="241"/>
      <c r="E41" s="153"/>
      <c r="F41" s="153"/>
      <c r="G41" s="153"/>
      <c r="H41" s="204"/>
      <c r="I41" s="204"/>
      <c r="J41" s="204"/>
      <c r="K41" s="204"/>
      <c r="L41" s="204"/>
      <c r="M41" s="204"/>
      <c r="N41" s="204"/>
      <c r="O41" s="156">
        <f t="shared" si="3"/>
        <v>0</v>
      </c>
      <c r="P41" s="368"/>
    </row>
    <row r="42" spans="2:24" ht="18" customHeight="1" x14ac:dyDescent="0.3">
      <c r="B42" s="370" t="s">
        <v>96</v>
      </c>
      <c r="C42" s="129">
        <f xml:space="preserve"> 'Weekly Menu'!C15</f>
        <v>0</v>
      </c>
      <c r="D42" s="232"/>
      <c r="E42" s="205"/>
      <c r="F42" s="149"/>
      <c r="G42" s="149"/>
      <c r="H42" s="150"/>
      <c r="I42" s="150"/>
      <c r="J42" s="150"/>
      <c r="K42" s="150"/>
      <c r="L42" s="150"/>
      <c r="M42" s="150"/>
      <c r="N42" s="150"/>
      <c r="O42" s="151">
        <f t="shared" si="3"/>
        <v>0</v>
      </c>
      <c r="P42" s="368"/>
    </row>
    <row r="43" spans="2:24" ht="18" customHeight="1" x14ac:dyDescent="0.3">
      <c r="B43" s="371"/>
      <c r="C43" s="69">
        <f xml:space="preserve"> 'Weekly Menu'!C16</f>
        <v>0</v>
      </c>
      <c r="D43" s="240"/>
      <c r="E43" s="61"/>
      <c r="F43" s="61"/>
      <c r="G43" s="61"/>
      <c r="H43" s="62"/>
      <c r="I43" s="62"/>
      <c r="J43" s="62"/>
      <c r="K43" s="62"/>
      <c r="L43" s="62"/>
      <c r="M43" s="62"/>
      <c r="N43" s="62"/>
      <c r="O43" s="152">
        <f t="shared" si="3"/>
        <v>0</v>
      </c>
      <c r="P43" s="368"/>
    </row>
    <row r="44" spans="2:24" ht="18" customHeight="1" x14ac:dyDescent="0.3">
      <c r="B44" s="371"/>
      <c r="C44" s="69">
        <f xml:space="preserve"> 'Weekly Menu'!C17</f>
        <v>0</v>
      </c>
      <c r="D44" s="240"/>
      <c r="E44" s="61"/>
      <c r="F44" s="61"/>
      <c r="G44" s="61"/>
      <c r="H44" s="62"/>
      <c r="I44" s="62"/>
      <c r="J44" s="62"/>
      <c r="K44" s="62"/>
      <c r="L44" s="62"/>
      <c r="M44" s="62"/>
      <c r="N44" s="62"/>
      <c r="O44" s="152">
        <f t="shared" si="3"/>
        <v>0</v>
      </c>
      <c r="P44" s="368"/>
    </row>
    <row r="45" spans="2:24" ht="18" customHeight="1" x14ac:dyDescent="0.3">
      <c r="B45" s="371"/>
      <c r="C45" s="69">
        <f xml:space="preserve"> 'Weekly Menu'!C18</f>
        <v>0</v>
      </c>
      <c r="D45" s="240"/>
      <c r="E45" s="61"/>
      <c r="F45" s="61"/>
      <c r="G45" s="61"/>
      <c r="H45" s="62"/>
      <c r="I45" s="62"/>
      <c r="J45" s="62"/>
      <c r="K45" s="62"/>
      <c r="L45" s="62"/>
      <c r="M45" s="62"/>
      <c r="N45" s="62"/>
      <c r="O45" s="152">
        <f t="shared" si="3"/>
        <v>0</v>
      </c>
      <c r="P45" s="368"/>
    </row>
    <row r="46" spans="2:24" ht="18" customHeight="1" x14ac:dyDescent="0.3">
      <c r="B46" s="371"/>
      <c r="C46" s="69">
        <f xml:space="preserve"> 'Weekly Menu'!C19</f>
        <v>0</v>
      </c>
      <c r="D46" s="240"/>
      <c r="E46" s="61"/>
      <c r="F46" s="61"/>
      <c r="G46" s="61"/>
      <c r="H46" s="62"/>
      <c r="I46" s="62"/>
      <c r="J46" s="62"/>
      <c r="K46" s="62"/>
      <c r="L46" s="62"/>
      <c r="M46" s="62"/>
      <c r="N46" s="62"/>
      <c r="O46" s="152">
        <f t="shared" si="3"/>
        <v>0</v>
      </c>
      <c r="P46" s="368"/>
    </row>
    <row r="47" spans="2:24" ht="18" customHeight="1" x14ac:dyDescent="0.3">
      <c r="B47" s="371"/>
      <c r="C47" s="69">
        <f xml:space="preserve"> 'Weekly Menu'!C21</f>
        <v>0</v>
      </c>
      <c r="D47" s="240"/>
      <c r="E47" s="61"/>
      <c r="F47" s="61"/>
      <c r="G47" s="61"/>
      <c r="H47" s="62"/>
      <c r="I47" s="62"/>
      <c r="J47" s="62"/>
      <c r="K47" s="62"/>
      <c r="L47" s="62"/>
      <c r="M47" s="62"/>
      <c r="N47" s="62"/>
      <c r="O47" s="152">
        <f t="shared" si="3"/>
        <v>0</v>
      </c>
      <c r="P47" s="368"/>
    </row>
    <row r="48" spans="2:24" ht="18" customHeight="1" x14ac:dyDescent="0.3">
      <c r="B48" s="371"/>
      <c r="C48" s="69">
        <f xml:space="preserve"> 'Weekly Menu'!C22</f>
        <v>0</v>
      </c>
      <c r="D48" s="240"/>
      <c r="E48" s="61"/>
      <c r="F48" s="61"/>
      <c r="G48" s="61"/>
      <c r="H48" s="62"/>
      <c r="I48" s="62"/>
      <c r="J48" s="62"/>
      <c r="K48" s="62"/>
      <c r="L48" s="62"/>
      <c r="M48" s="62"/>
      <c r="N48" s="62"/>
      <c r="O48" s="152">
        <f t="shared" si="3"/>
        <v>0</v>
      </c>
      <c r="P48" s="368"/>
    </row>
    <row r="49" spans="2:16" ht="18" customHeight="1" x14ac:dyDescent="0.3">
      <c r="B49" s="371"/>
      <c r="C49" s="69">
        <f xml:space="preserve"> 'Weekly Menu'!C23</f>
        <v>0</v>
      </c>
      <c r="D49" s="240"/>
      <c r="E49" s="61"/>
      <c r="F49" s="61"/>
      <c r="G49" s="61"/>
      <c r="H49" s="62"/>
      <c r="I49" s="62"/>
      <c r="J49" s="62"/>
      <c r="K49" s="62"/>
      <c r="L49" s="62"/>
      <c r="M49" s="62"/>
      <c r="N49" s="62"/>
      <c r="O49" s="152">
        <f t="shared" si="3"/>
        <v>0</v>
      </c>
      <c r="P49" s="368"/>
    </row>
    <row r="50" spans="2:16" ht="18" customHeight="1" thickBot="1" x14ac:dyDescent="0.35">
      <c r="B50" s="407"/>
      <c r="C50" s="93">
        <f xml:space="preserve"> 'Weekly Menu'!C24</f>
        <v>0</v>
      </c>
      <c r="D50" s="241"/>
      <c r="E50" s="153"/>
      <c r="F50" s="153"/>
      <c r="G50" s="153"/>
      <c r="H50" s="204"/>
      <c r="I50" s="204"/>
      <c r="J50" s="204"/>
      <c r="K50" s="204"/>
      <c r="L50" s="204"/>
      <c r="M50" s="204"/>
      <c r="N50" s="204"/>
      <c r="O50" s="156">
        <f t="shared" si="3"/>
        <v>0</v>
      </c>
      <c r="P50" s="368"/>
    </row>
    <row r="51" spans="2:16" ht="18" customHeight="1" x14ac:dyDescent="0.3">
      <c r="B51" s="370" t="s">
        <v>95</v>
      </c>
      <c r="C51" s="189">
        <f xml:space="preserve"> 'Weekly Menu'!C26</f>
        <v>0</v>
      </c>
      <c r="D51" s="379" t="s">
        <v>45</v>
      </c>
      <c r="E51" s="382"/>
      <c r="F51" s="383"/>
      <c r="G51" s="383"/>
      <c r="H51" s="383"/>
      <c r="I51" s="383"/>
      <c r="J51" s="383"/>
      <c r="K51" s="383"/>
      <c r="L51" s="383"/>
      <c r="M51" s="383"/>
      <c r="N51" s="383"/>
      <c r="O51" s="440"/>
      <c r="P51" s="443">
        <v>1</v>
      </c>
    </row>
    <row r="52" spans="2:16" ht="18" customHeight="1" x14ac:dyDescent="0.3">
      <c r="B52" s="371"/>
      <c r="C52" s="136">
        <f xml:space="preserve"> 'Weekly Menu'!C27</f>
        <v>0</v>
      </c>
      <c r="D52" s="380"/>
      <c r="E52" s="385"/>
      <c r="F52" s="386"/>
      <c r="G52" s="386"/>
      <c r="H52" s="386"/>
      <c r="I52" s="386"/>
      <c r="J52" s="386"/>
      <c r="K52" s="386"/>
      <c r="L52" s="386"/>
      <c r="M52" s="386"/>
      <c r="N52" s="386"/>
      <c r="O52" s="441"/>
      <c r="P52" s="443"/>
    </row>
    <row r="53" spans="2:16" ht="18" customHeight="1" x14ac:dyDescent="0.3">
      <c r="B53" s="371"/>
      <c r="C53" s="136">
        <f xml:space="preserve"> 'Weekly Menu'!C28</f>
        <v>0</v>
      </c>
      <c r="D53" s="380"/>
      <c r="E53" s="385"/>
      <c r="F53" s="386"/>
      <c r="G53" s="386"/>
      <c r="H53" s="386"/>
      <c r="I53" s="386"/>
      <c r="J53" s="386"/>
      <c r="K53" s="386"/>
      <c r="L53" s="386"/>
      <c r="M53" s="386"/>
      <c r="N53" s="386"/>
      <c r="O53" s="441"/>
      <c r="P53" s="443"/>
    </row>
    <row r="54" spans="2:16" ht="18" customHeight="1" thickBot="1" x14ac:dyDescent="0.35">
      <c r="B54" s="407"/>
      <c r="C54" s="190">
        <f xml:space="preserve"> 'Weekly Menu'!C29</f>
        <v>0</v>
      </c>
      <c r="D54" s="381"/>
      <c r="E54" s="388"/>
      <c r="F54" s="389"/>
      <c r="G54" s="389"/>
      <c r="H54" s="389"/>
      <c r="I54" s="389"/>
      <c r="J54" s="389"/>
      <c r="K54" s="389"/>
      <c r="L54" s="389"/>
      <c r="M54" s="389"/>
      <c r="N54" s="389"/>
      <c r="O54" s="442"/>
      <c r="P54" s="443"/>
    </row>
    <row r="55" spans="2:16" ht="18" customHeight="1" x14ac:dyDescent="0.3">
      <c r="B55" s="489" t="s">
        <v>43</v>
      </c>
      <c r="C55" s="490"/>
      <c r="D55" s="254" t="s">
        <v>60</v>
      </c>
      <c r="E55" s="45">
        <f>SUM(E34:E37, E42:E50)</f>
        <v>0</v>
      </c>
      <c r="F55" s="45">
        <f t="shared" ref="F55:O55" si="4">SUM(F34:F37, F42:F50)</f>
        <v>0</v>
      </c>
      <c r="G55" s="45">
        <f t="shared" si="4"/>
        <v>0</v>
      </c>
      <c r="H55" s="28">
        <f t="shared" si="4"/>
        <v>0</v>
      </c>
      <c r="I55" s="28">
        <f t="shared" si="4"/>
        <v>0</v>
      </c>
      <c r="J55" s="28">
        <f t="shared" si="4"/>
        <v>0</v>
      </c>
      <c r="K55" s="28">
        <f t="shared" si="4"/>
        <v>0</v>
      </c>
      <c r="L55" s="28">
        <f t="shared" si="4"/>
        <v>0</v>
      </c>
      <c r="M55" s="28">
        <f t="shared" si="4"/>
        <v>0</v>
      </c>
      <c r="N55" s="28">
        <f t="shared" si="4"/>
        <v>0</v>
      </c>
      <c r="O55" s="195">
        <f t="shared" si="4"/>
        <v>0</v>
      </c>
      <c r="P55" s="193">
        <v>1</v>
      </c>
    </row>
    <row r="56" spans="2:16" ht="18" customHeight="1" thickBot="1" x14ac:dyDescent="0.35">
      <c r="B56" s="491"/>
      <c r="C56" s="492"/>
      <c r="D56" s="255" t="s">
        <v>61</v>
      </c>
      <c r="E56" s="183">
        <f t="shared" ref="E56:O56" si="5">SUM(E38:E50)</f>
        <v>0</v>
      </c>
      <c r="F56" s="183">
        <f t="shared" si="5"/>
        <v>0</v>
      </c>
      <c r="G56" s="183">
        <f t="shared" si="5"/>
        <v>0</v>
      </c>
      <c r="H56" s="184">
        <f t="shared" si="5"/>
        <v>0</v>
      </c>
      <c r="I56" s="184">
        <f t="shared" si="5"/>
        <v>0</v>
      </c>
      <c r="J56" s="184">
        <f t="shared" si="5"/>
        <v>0</v>
      </c>
      <c r="K56" s="184">
        <f t="shared" si="5"/>
        <v>0</v>
      </c>
      <c r="L56" s="184">
        <f t="shared" si="5"/>
        <v>0</v>
      </c>
      <c r="M56" s="184">
        <f t="shared" si="5"/>
        <v>0</v>
      </c>
      <c r="N56" s="184">
        <f t="shared" si="5"/>
        <v>0</v>
      </c>
      <c r="O56" s="196">
        <f t="shared" si="5"/>
        <v>0</v>
      </c>
      <c r="P56" s="194">
        <v>1</v>
      </c>
    </row>
    <row r="57" spans="2:16" ht="18" customHeight="1" thickBot="1" x14ac:dyDescent="0.35">
      <c r="B57" s="491" t="s">
        <v>50</v>
      </c>
      <c r="C57" s="493"/>
      <c r="D57" s="492"/>
      <c r="E57" s="217" t="s">
        <v>53</v>
      </c>
      <c r="F57" s="217" t="s">
        <v>53</v>
      </c>
      <c r="G57" s="221" t="s">
        <v>98</v>
      </c>
      <c r="H57" s="217" t="s">
        <v>45</v>
      </c>
      <c r="I57" s="496" t="s">
        <v>62</v>
      </c>
      <c r="J57" s="496"/>
      <c r="K57" s="496"/>
      <c r="L57" s="496"/>
      <c r="M57" s="496"/>
      <c r="N57" s="496"/>
      <c r="O57" s="210" t="s">
        <v>45</v>
      </c>
      <c r="P57" s="48" t="s">
        <v>45</v>
      </c>
    </row>
    <row r="58" spans="2:16" ht="14.5" thickBot="1" x14ac:dyDescent="0.35">
      <c r="C58" s="29"/>
      <c r="D58" s="238"/>
      <c r="E58" s="29"/>
      <c r="F58" s="29"/>
      <c r="G58" s="30"/>
      <c r="H58" s="29"/>
      <c r="I58" s="29"/>
      <c r="J58" s="29"/>
      <c r="K58" s="29"/>
      <c r="L58" s="29"/>
      <c r="M58" s="29"/>
      <c r="N58" s="29"/>
      <c r="O58" s="29"/>
      <c r="P58" s="29"/>
    </row>
    <row r="59" spans="2:16" ht="25.5" customHeight="1" thickBot="1" x14ac:dyDescent="0.35">
      <c r="B59" s="411" t="s">
        <v>34</v>
      </c>
      <c r="C59" s="412"/>
      <c r="D59" s="412"/>
      <c r="E59" s="412"/>
      <c r="F59" s="412"/>
      <c r="G59" s="412"/>
      <c r="H59" s="412"/>
      <c r="I59" s="412"/>
      <c r="J59" s="412"/>
      <c r="K59" s="412"/>
      <c r="L59" s="412"/>
      <c r="M59" s="412"/>
      <c r="N59" s="412"/>
      <c r="O59" s="412"/>
      <c r="P59" s="413"/>
    </row>
    <row r="60" spans="2:16" ht="72.75" customHeight="1" thickBot="1" x14ac:dyDescent="0.35">
      <c r="B60" s="487" t="s">
        <v>3</v>
      </c>
      <c r="C60" s="488"/>
      <c r="D60" s="253" t="s">
        <v>37</v>
      </c>
      <c r="E60" s="41" t="s">
        <v>38</v>
      </c>
      <c r="F60" s="41" t="s">
        <v>39</v>
      </c>
      <c r="G60" s="41" t="s">
        <v>112</v>
      </c>
      <c r="H60" s="41" t="s">
        <v>40</v>
      </c>
      <c r="I60" s="21" t="s">
        <v>69</v>
      </c>
      <c r="J60" s="22" t="s">
        <v>70</v>
      </c>
      <c r="K60" s="23" t="s">
        <v>71</v>
      </c>
      <c r="L60" s="24" t="s">
        <v>72</v>
      </c>
      <c r="M60" s="25" t="s">
        <v>73</v>
      </c>
      <c r="N60" s="26" t="s">
        <v>74</v>
      </c>
      <c r="O60" s="41" t="s">
        <v>42</v>
      </c>
      <c r="P60" s="88" t="s">
        <v>41</v>
      </c>
    </row>
    <row r="61" spans="2:16" ht="18" customHeight="1" x14ac:dyDescent="0.3">
      <c r="B61" s="370" t="s">
        <v>60</v>
      </c>
      <c r="C61" s="129">
        <f xml:space="preserve"> 'Weekly Menu'!D5</f>
        <v>0</v>
      </c>
      <c r="D61" s="232"/>
      <c r="E61" s="149"/>
      <c r="F61" s="149"/>
      <c r="G61" s="149"/>
      <c r="H61" s="150"/>
      <c r="I61" s="150"/>
      <c r="J61" s="150"/>
      <c r="K61" s="150"/>
      <c r="L61" s="150"/>
      <c r="M61" s="150"/>
      <c r="N61" s="150"/>
      <c r="O61" s="151">
        <f>SUM(I61, J61,K61,L61,M61,N61)</f>
        <v>0</v>
      </c>
      <c r="P61" s="367"/>
    </row>
    <row r="62" spans="2:16" ht="18" customHeight="1" x14ac:dyDescent="0.3">
      <c r="B62" s="371"/>
      <c r="C62" s="68">
        <f xml:space="preserve"> 'Weekly Menu'!D6</f>
        <v>0</v>
      </c>
      <c r="D62" s="240"/>
      <c r="E62" s="61"/>
      <c r="F62" s="61"/>
      <c r="G62" s="61"/>
      <c r="H62" s="62"/>
      <c r="I62" s="62"/>
      <c r="J62" s="62"/>
      <c r="K62" s="62"/>
      <c r="L62" s="62"/>
      <c r="M62" s="62"/>
      <c r="N62" s="62"/>
      <c r="O62" s="152">
        <f t="shared" ref="O62:O77" si="6">SUM(I62, J62,K62,L62,M62,N62)</f>
        <v>0</v>
      </c>
      <c r="P62" s="368"/>
    </row>
    <row r="63" spans="2:16" ht="18" customHeight="1" x14ac:dyDescent="0.3">
      <c r="B63" s="371"/>
      <c r="C63" s="68">
        <f xml:space="preserve"> 'Weekly Menu'!D7</f>
        <v>0</v>
      </c>
      <c r="D63" s="240"/>
      <c r="E63" s="61"/>
      <c r="F63" s="61"/>
      <c r="G63" s="61"/>
      <c r="H63" s="62"/>
      <c r="I63" s="62"/>
      <c r="J63" s="62"/>
      <c r="K63" s="62"/>
      <c r="L63" s="62"/>
      <c r="M63" s="62"/>
      <c r="N63" s="62"/>
      <c r="O63" s="152">
        <f t="shared" si="6"/>
        <v>0</v>
      </c>
      <c r="P63" s="368"/>
    </row>
    <row r="64" spans="2:16" ht="18" customHeight="1" thickBot="1" x14ac:dyDescent="0.35">
      <c r="B64" s="407"/>
      <c r="C64" s="132">
        <f xml:space="preserve"> 'Weekly Menu'!D8</f>
        <v>0</v>
      </c>
      <c r="D64" s="241"/>
      <c r="E64" s="153"/>
      <c r="F64" s="153"/>
      <c r="G64" s="153"/>
      <c r="H64" s="204"/>
      <c r="I64" s="204"/>
      <c r="J64" s="204"/>
      <c r="K64" s="204"/>
      <c r="L64" s="204"/>
      <c r="M64" s="204"/>
      <c r="N64" s="204"/>
      <c r="O64" s="156">
        <f t="shared" si="6"/>
        <v>0</v>
      </c>
      <c r="P64" s="368"/>
    </row>
    <row r="65" spans="2:16" ht="18" customHeight="1" x14ac:dyDescent="0.3">
      <c r="B65" s="453" t="s">
        <v>61</v>
      </c>
      <c r="C65" s="129">
        <f xml:space="preserve"> 'Weekly Menu'!D10</f>
        <v>0</v>
      </c>
      <c r="D65" s="232"/>
      <c r="E65" s="149"/>
      <c r="F65" s="149"/>
      <c r="G65" s="149"/>
      <c r="H65" s="150"/>
      <c r="I65" s="150"/>
      <c r="J65" s="150"/>
      <c r="K65" s="150"/>
      <c r="L65" s="150"/>
      <c r="M65" s="150"/>
      <c r="N65" s="150"/>
      <c r="O65" s="151">
        <f t="shared" si="6"/>
        <v>0</v>
      </c>
      <c r="P65" s="368"/>
    </row>
    <row r="66" spans="2:16" ht="18" customHeight="1" x14ac:dyDescent="0.3">
      <c r="B66" s="454"/>
      <c r="C66" s="69">
        <f xml:space="preserve"> 'Weekly Menu'!D11</f>
        <v>0</v>
      </c>
      <c r="D66" s="240"/>
      <c r="E66" s="61"/>
      <c r="F66" s="61"/>
      <c r="G66" s="61"/>
      <c r="H66" s="62"/>
      <c r="I66" s="62"/>
      <c r="J66" s="62"/>
      <c r="K66" s="62"/>
      <c r="L66" s="62"/>
      <c r="M66" s="62"/>
      <c r="N66" s="62"/>
      <c r="O66" s="152">
        <f t="shared" si="6"/>
        <v>0</v>
      </c>
      <c r="P66" s="368"/>
    </row>
    <row r="67" spans="2:16" ht="18" customHeight="1" x14ac:dyDescent="0.3">
      <c r="B67" s="454"/>
      <c r="C67" s="69">
        <f xml:space="preserve"> 'Weekly Menu'!D12</f>
        <v>0</v>
      </c>
      <c r="D67" s="240"/>
      <c r="E67" s="61"/>
      <c r="F67" s="61"/>
      <c r="G67" s="61"/>
      <c r="H67" s="62"/>
      <c r="I67" s="62"/>
      <c r="J67" s="62"/>
      <c r="K67" s="62"/>
      <c r="L67" s="62"/>
      <c r="M67" s="62"/>
      <c r="N67" s="62"/>
      <c r="O67" s="152">
        <f t="shared" si="6"/>
        <v>0</v>
      </c>
      <c r="P67" s="368"/>
    </row>
    <row r="68" spans="2:16" ht="18" customHeight="1" thickBot="1" x14ac:dyDescent="0.35">
      <c r="B68" s="455"/>
      <c r="C68" s="93">
        <f xml:space="preserve"> 'Weekly Menu'!D13</f>
        <v>0</v>
      </c>
      <c r="D68" s="241"/>
      <c r="E68" s="153"/>
      <c r="F68" s="153"/>
      <c r="G68" s="153"/>
      <c r="H68" s="204"/>
      <c r="I68" s="204"/>
      <c r="J68" s="204"/>
      <c r="K68" s="204"/>
      <c r="L68" s="204"/>
      <c r="M68" s="204"/>
      <c r="N68" s="204"/>
      <c r="O68" s="156">
        <f t="shared" si="6"/>
        <v>0</v>
      </c>
      <c r="P68" s="368"/>
    </row>
    <row r="69" spans="2:16" ht="18" customHeight="1" x14ac:dyDescent="0.3">
      <c r="B69" s="370" t="s">
        <v>96</v>
      </c>
      <c r="C69" s="129">
        <f xml:space="preserve"> 'Weekly Menu'!D15</f>
        <v>0</v>
      </c>
      <c r="D69" s="232"/>
      <c r="E69" s="205"/>
      <c r="F69" s="149"/>
      <c r="G69" s="149"/>
      <c r="H69" s="150"/>
      <c r="I69" s="150"/>
      <c r="J69" s="150"/>
      <c r="K69" s="150"/>
      <c r="L69" s="150"/>
      <c r="M69" s="150"/>
      <c r="N69" s="150"/>
      <c r="O69" s="151">
        <f t="shared" si="6"/>
        <v>0</v>
      </c>
      <c r="P69" s="368"/>
    </row>
    <row r="70" spans="2:16" ht="18" customHeight="1" x14ac:dyDescent="0.3">
      <c r="B70" s="371"/>
      <c r="C70" s="69">
        <f xml:space="preserve"> 'Weekly Menu'!D16</f>
        <v>0</v>
      </c>
      <c r="D70" s="240"/>
      <c r="E70" s="61"/>
      <c r="F70" s="61"/>
      <c r="G70" s="61"/>
      <c r="H70" s="62"/>
      <c r="I70" s="62"/>
      <c r="J70" s="62"/>
      <c r="K70" s="62"/>
      <c r="L70" s="62"/>
      <c r="M70" s="62"/>
      <c r="N70" s="62"/>
      <c r="O70" s="152">
        <f t="shared" si="6"/>
        <v>0</v>
      </c>
      <c r="P70" s="368"/>
    </row>
    <row r="71" spans="2:16" ht="18" customHeight="1" x14ac:dyDescent="0.3">
      <c r="B71" s="371"/>
      <c r="C71" s="69">
        <f xml:space="preserve"> 'Weekly Menu'!D17</f>
        <v>0</v>
      </c>
      <c r="D71" s="240"/>
      <c r="E71" s="61"/>
      <c r="F71" s="61"/>
      <c r="G71" s="61"/>
      <c r="H71" s="62"/>
      <c r="I71" s="62"/>
      <c r="J71" s="62"/>
      <c r="K71" s="62"/>
      <c r="L71" s="62"/>
      <c r="M71" s="62"/>
      <c r="N71" s="62"/>
      <c r="O71" s="152">
        <f t="shared" si="6"/>
        <v>0</v>
      </c>
      <c r="P71" s="368"/>
    </row>
    <row r="72" spans="2:16" ht="18" customHeight="1" x14ac:dyDescent="0.3">
      <c r="B72" s="371"/>
      <c r="C72" s="69">
        <f xml:space="preserve"> 'Weekly Menu'!D18</f>
        <v>0</v>
      </c>
      <c r="D72" s="240"/>
      <c r="E72" s="61"/>
      <c r="F72" s="61"/>
      <c r="G72" s="61"/>
      <c r="H72" s="62"/>
      <c r="I72" s="62"/>
      <c r="J72" s="62"/>
      <c r="K72" s="62"/>
      <c r="L72" s="62"/>
      <c r="M72" s="62"/>
      <c r="N72" s="62"/>
      <c r="O72" s="152">
        <f t="shared" si="6"/>
        <v>0</v>
      </c>
      <c r="P72" s="368"/>
    </row>
    <row r="73" spans="2:16" ht="18" customHeight="1" x14ac:dyDescent="0.3">
      <c r="B73" s="371"/>
      <c r="C73" s="69">
        <f xml:space="preserve"> 'Weekly Menu'!D19</f>
        <v>0</v>
      </c>
      <c r="D73" s="240"/>
      <c r="E73" s="61"/>
      <c r="F73" s="61"/>
      <c r="G73" s="61"/>
      <c r="H73" s="62"/>
      <c r="I73" s="62"/>
      <c r="J73" s="62"/>
      <c r="K73" s="62"/>
      <c r="L73" s="62"/>
      <c r="M73" s="62"/>
      <c r="N73" s="62"/>
      <c r="O73" s="152">
        <f t="shared" si="6"/>
        <v>0</v>
      </c>
      <c r="P73" s="368"/>
    </row>
    <row r="74" spans="2:16" ht="18" customHeight="1" x14ac:dyDescent="0.3">
      <c r="B74" s="371"/>
      <c r="C74" s="69">
        <f xml:space="preserve"> 'Weekly Menu'!D21</f>
        <v>0</v>
      </c>
      <c r="D74" s="240"/>
      <c r="E74" s="61"/>
      <c r="F74" s="61"/>
      <c r="G74" s="61"/>
      <c r="H74" s="62"/>
      <c r="I74" s="62"/>
      <c r="J74" s="62"/>
      <c r="K74" s="62"/>
      <c r="L74" s="62"/>
      <c r="M74" s="62"/>
      <c r="N74" s="62"/>
      <c r="O74" s="152">
        <f t="shared" si="6"/>
        <v>0</v>
      </c>
      <c r="P74" s="368"/>
    </row>
    <row r="75" spans="2:16" ht="18" customHeight="1" x14ac:dyDescent="0.3">
      <c r="B75" s="371"/>
      <c r="C75" s="69">
        <f xml:space="preserve"> 'Weekly Menu'!D22</f>
        <v>0</v>
      </c>
      <c r="D75" s="240"/>
      <c r="E75" s="61"/>
      <c r="F75" s="61"/>
      <c r="G75" s="61"/>
      <c r="H75" s="62"/>
      <c r="I75" s="62"/>
      <c r="J75" s="62"/>
      <c r="K75" s="62"/>
      <c r="L75" s="62"/>
      <c r="M75" s="62"/>
      <c r="N75" s="62"/>
      <c r="O75" s="152">
        <f t="shared" si="6"/>
        <v>0</v>
      </c>
      <c r="P75" s="368"/>
    </row>
    <row r="76" spans="2:16" ht="18" customHeight="1" x14ac:dyDescent="0.3">
      <c r="B76" s="371"/>
      <c r="C76" s="69">
        <f xml:space="preserve"> 'Weekly Menu'!D23</f>
        <v>0</v>
      </c>
      <c r="D76" s="240"/>
      <c r="E76" s="61"/>
      <c r="F76" s="61"/>
      <c r="G76" s="61"/>
      <c r="H76" s="62"/>
      <c r="I76" s="62"/>
      <c r="J76" s="62"/>
      <c r="K76" s="62"/>
      <c r="L76" s="62"/>
      <c r="M76" s="62"/>
      <c r="N76" s="62"/>
      <c r="O76" s="152">
        <f t="shared" si="6"/>
        <v>0</v>
      </c>
      <c r="P76" s="368"/>
    </row>
    <row r="77" spans="2:16" ht="18" customHeight="1" thickBot="1" x14ac:dyDescent="0.35">
      <c r="B77" s="407"/>
      <c r="C77" s="93">
        <f xml:space="preserve"> 'Weekly Menu'!D24</f>
        <v>0</v>
      </c>
      <c r="D77" s="241"/>
      <c r="E77" s="153"/>
      <c r="F77" s="153"/>
      <c r="G77" s="153"/>
      <c r="H77" s="204"/>
      <c r="I77" s="204"/>
      <c r="J77" s="204"/>
      <c r="K77" s="204"/>
      <c r="L77" s="204"/>
      <c r="M77" s="204"/>
      <c r="N77" s="204"/>
      <c r="O77" s="156">
        <f t="shared" si="6"/>
        <v>0</v>
      </c>
      <c r="P77" s="368"/>
    </row>
    <row r="78" spans="2:16" ht="18" customHeight="1" x14ac:dyDescent="0.3">
      <c r="B78" s="370" t="s">
        <v>95</v>
      </c>
      <c r="C78" s="189">
        <f xml:space="preserve"> 'Weekly Menu'!D26</f>
        <v>0</v>
      </c>
      <c r="D78" s="379" t="s">
        <v>45</v>
      </c>
      <c r="E78" s="382"/>
      <c r="F78" s="383"/>
      <c r="G78" s="383"/>
      <c r="H78" s="383"/>
      <c r="I78" s="383"/>
      <c r="J78" s="383"/>
      <c r="K78" s="383"/>
      <c r="L78" s="383"/>
      <c r="M78" s="383"/>
      <c r="N78" s="383"/>
      <c r="O78" s="440"/>
      <c r="P78" s="443">
        <v>1</v>
      </c>
    </row>
    <row r="79" spans="2:16" ht="18" customHeight="1" x14ac:dyDescent="0.3">
      <c r="B79" s="371"/>
      <c r="C79" s="136">
        <f xml:space="preserve"> 'Weekly Menu'!D27</f>
        <v>0</v>
      </c>
      <c r="D79" s="380"/>
      <c r="E79" s="385"/>
      <c r="F79" s="386"/>
      <c r="G79" s="386"/>
      <c r="H79" s="386"/>
      <c r="I79" s="386"/>
      <c r="J79" s="386"/>
      <c r="K79" s="386"/>
      <c r="L79" s="386"/>
      <c r="M79" s="386"/>
      <c r="N79" s="386"/>
      <c r="O79" s="441"/>
      <c r="P79" s="443"/>
    </row>
    <row r="80" spans="2:16" ht="18" customHeight="1" x14ac:dyDescent="0.3">
      <c r="B80" s="371"/>
      <c r="C80" s="136">
        <f xml:space="preserve"> 'Weekly Menu'!D28</f>
        <v>0</v>
      </c>
      <c r="D80" s="380"/>
      <c r="E80" s="385"/>
      <c r="F80" s="386"/>
      <c r="G80" s="386"/>
      <c r="H80" s="386"/>
      <c r="I80" s="386"/>
      <c r="J80" s="386"/>
      <c r="K80" s="386"/>
      <c r="L80" s="386"/>
      <c r="M80" s="386"/>
      <c r="N80" s="386"/>
      <c r="O80" s="441"/>
      <c r="P80" s="443"/>
    </row>
    <row r="81" spans="2:16" ht="18" customHeight="1" thickBot="1" x14ac:dyDescent="0.35">
      <c r="B81" s="407"/>
      <c r="C81" s="190">
        <f xml:space="preserve"> 'Weekly Menu'!D29</f>
        <v>0</v>
      </c>
      <c r="D81" s="381"/>
      <c r="E81" s="388"/>
      <c r="F81" s="389"/>
      <c r="G81" s="389"/>
      <c r="H81" s="389"/>
      <c r="I81" s="389"/>
      <c r="J81" s="389"/>
      <c r="K81" s="389"/>
      <c r="L81" s="389"/>
      <c r="M81" s="389"/>
      <c r="N81" s="389"/>
      <c r="O81" s="442"/>
      <c r="P81" s="443"/>
    </row>
    <row r="82" spans="2:16" ht="18" customHeight="1" x14ac:dyDescent="0.3">
      <c r="B82" s="489" t="s">
        <v>43</v>
      </c>
      <c r="C82" s="490"/>
      <c r="D82" s="254" t="s">
        <v>60</v>
      </c>
      <c r="E82" s="45">
        <f>SUM(E61:E64, E69:E77)</f>
        <v>0</v>
      </c>
      <c r="F82" s="45">
        <f t="shared" ref="F82:O82" si="7">SUM(F61:F64, F69:F77)</f>
        <v>0</v>
      </c>
      <c r="G82" s="45">
        <f t="shared" si="7"/>
        <v>0</v>
      </c>
      <c r="H82" s="28">
        <f t="shared" si="7"/>
        <v>0</v>
      </c>
      <c r="I82" s="28">
        <f t="shared" si="7"/>
        <v>0</v>
      </c>
      <c r="J82" s="28">
        <f t="shared" si="7"/>
        <v>0</v>
      </c>
      <c r="K82" s="28">
        <f t="shared" si="7"/>
        <v>0</v>
      </c>
      <c r="L82" s="28">
        <f t="shared" si="7"/>
        <v>0</v>
      </c>
      <c r="M82" s="28">
        <f t="shared" si="7"/>
        <v>0</v>
      </c>
      <c r="N82" s="28">
        <f t="shared" si="7"/>
        <v>0</v>
      </c>
      <c r="O82" s="28">
        <f t="shared" si="7"/>
        <v>0</v>
      </c>
      <c r="P82" s="66">
        <v>1</v>
      </c>
    </row>
    <row r="83" spans="2:16" ht="18" customHeight="1" thickBot="1" x14ac:dyDescent="0.35">
      <c r="B83" s="491"/>
      <c r="C83" s="492"/>
      <c r="D83" s="255" t="s">
        <v>61</v>
      </c>
      <c r="E83" s="183">
        <f t="shared" ref="E83:O83" si="8">SUM(E65:E77)</f>
        <v>0</v>
      </c>
      <c r="F83" s="183">
        <f t="shared" si="8"/>
        <v>0</v>
      </c>
      <c r="G83" s="183">
        <f t="shared" si="8"/>
        <v>0</v>
      </c>
      <c r="H83" s="184">
        <f t="shared" si="8"/>
        <v>0</v>
      </c>
      <c r="I83" s="184">
        <f t="shared" si="8"/>
        <v>0</v>
      </c>
      <c r="J83" s="184">
        <f t="shared" si="8"/>
        <v>0</v>
      </c>
      <c r="K83" s="184">
        <f t="shared" si="8"/>
        <v>0</v>
      </c>
      <c r="L83" s="184">
        <f t="shared" si="8"/>
        <v>0</v>
      </c>
      <c r="M83" s="184">
        <f t="shared" si="8"/>
        <v>0</v>
      </c>
      <c r="N83" s="184">
        <f t="shared" si="8"/>
        <v>0</v>
      </c>
      <c r="O83" s="184">
        <f t="shared" si="8"/>
        <v>0</v>
      </c>
      <c r="P83" s="185">
        <v>1</v>
      </c>
    </row>
    <row r="84" spans="2:16" ht="18" customHeight="1" thickBot="1" x14ac:dyDescent="0.35">
      <c r="B84" s="491" t="s">
        <v>50</v>
      </c>
      <c r="C84" s="493"/>
      <c r="D84" s="492"/>
      <c r="E84" s="217" t="s">
        <v>53</v>
      </c>
      <c r="F84" s="217" t="s">
        <v>53</v>
      </c>
      <c r="G84" s="221" t="s">
        <v>98</v>
      </c>
      <c r="H84" s="217" t="s">
        <v>45</v>
      </c>
      <c r="I84" s="496" t="s">
        <v>62</v>
      </c>
      <c r="J84" s="496"/>
      <c r="K84" s="496"/>
      <c r="L84" s="496"/>
      <c r="M84" s="496"/>
      <c r="N84" s="496"/>
      <c r="O84" s="210" t="s">
        <v>45</v>
      </c>
      <c r="P84" s="264" t="s">
        <v>45</v>
      </c>
    </row>
    <row r="85" spans="2:16" ht="14.5" thickBot="1" x14ac:dyDescent="0.35">
      <c r="C85" s="29"/>
      <c r="D85" s="238"/>
      <c r="E85" s="29"/>
      <c r="F85" s="29"/>
      <c r="G85" s="30"/>
      <c r="H85" s="29"/>
      <c r="I85" s="29"/>
      <c r="J85" s="29"/>
      <c r="K85" s="29"/>
      <c r="L85" s="29"/>
      <c r="M85" s="29"/>
      <c r="N85" s="29"/>
      <c r="O85" s="29"/>
      <c r="P85" s="29"/>
    </row>
    <row r="86" spans="2:16" ht="24.65" customHeight="1" thickBot="1" x14ac:dyDescent="0.35">
      <c r="B86" s="411" t="s">
        <v>35</v>
      </c>
      <c r="C86" s="412"/>
      <c r="D86" s="412"/>
      <c r="E86" s="412"/>
      <c r="F86" s="412"/>
      <c r="G86" s="412"/>
      <c r="H86" s="412"/>
      <c r="I86" s="412"/>
      <c r="J86" s="412"/>
      <c r="K86" s="412"/>
      <c r="L86" s="412"/>
      <c r="M86" s="412"/>
      <c r="N86" s="412"/>
      <c r="O86" s="412"/>
      <c r="P86" s="413"/>
    </row>
    <row r="87" spans="2:16" ht="72.75" customHeight="1" thickBot="1" x14ac:dyDescent="0.35">
      <c r="B87" s="487" t="s">
        <v>3</v>
      </c>
      <c r="C87" s="488"/>
      <c r="D87" s="253" t="s">
        <v>37</v>
      </c>
      <c r="E87" s="41" t="s">
        <v>38</v>
      </c>
      <c r="F87" s="41" t="s">
        <v>39</v>
      </c>
      <c r="G87" s="41" t="s">
        <v>112</v>
      </c>
      <c r="H87" s="41" t="s">
        <v>40</v>
      </c>
      <c r="I87" s="21" t="s">
        <v>69</v>
      </c>
      <c r="J87" s="22" t="s">
        <v>70</v>
      </c>
      <c r="K87" s="23" t="s">
        <v>71</v>
      </c>
      <c r="L87" s="24" t="s">
        <v>72</v>
      </c>
      <c r="M87" s="25" t="s">
        <v>73</v>
      </c>
      <c r="N87" s="26" t="s">
        <v>74</v>
      </c>
      <c r="O87" s="41" t="s">
        <v>42</v>
      </c>
      <c r="P87" s="88" t="s">
        <v>41</v>
      </c>
    </row>
    <row r="88" spans="2:16" ht="18" customHeight="1" x14ac:dyDescent="0.3">
      <c r="B88" s="370" t="s">
        <v>60</v>
      </c>
      <c r="C88" s="129">
        <f xml:space="preserve"> 'Weekly Menu'!E5</f>
        <v>0</v>
      </c>
      <c r="D88" s="232"/>
      <c r="E88" s="149"/>
      <c r="F88" s="149"/>
      <c r="G88" s="149"/>
      <c r="H88" s="150"/>
      <c r="I88" s="150"/>
      <c r="J88" s="150"/>
      <c r="K88" s="150"/>
      <c r="L88" s="150"/>
      <c r="M88" s="150"/>
      <c r="N88" s="150"/>
      <c r="O88" s="151">
        <f>SUM(I88, J88,K88,L88,M88,N88)</f>
        <v>0</v>
      </c>
      <c r="P88" s="367"/>
    </row>
    <row r="89" spans="2:16" ht="18" customHeight="1" x14ac:dyDescent="0.3">
      <c r="B89" s="371"/>
      <c r="C89" s="68">
        <f xml:space="preserve"> 'Weekly Menu'!E6</f>
        <v>0</v>
      </c>
      <c r="D89" s="240"/>
      <c r="E89" s="61"/>
      <c r="F89" s="61"/>
      <c r="G89" s="61"/>
      <c r="H89" s="62"/>
      <c r="I89" s="62"/>
      <c r="J89" s="62"/>
      <c r="K89" s="62"/>
      <c r="L89" s="62"/>
      <c r="M89" s="62"/>
      <c r="N89" s="62"/>
      <c r="O89" s="152">
        <f t="shared" ref="O89:O104" si="9">SUM(I89, J89,K89,L89,M89,N89)</f>
        <v>0</v>
      </c>
      <c r="P89" s="368"/>
    </row>
    <row r="90" spans="2:16" ht="18" customHeight="1" x14ac:dyDescent="0.3">
      <c r="B90" s="371"/>
      <c r="C90" s="68">
        <f xml:space="preserve"> 'Weekly Menu'!E7</f>
        <v>0</v>
      </c>
      <c r="D90" s="240"/>
      <c r="E90" s="61"/>
      <c r="F90" s="61"/>
      <c r="G90" s="61"/>
      <c r="H90" s="62"/>
      <c r="I90" s="62"/>
      <c r="J90" s="62"/>
      <c r="K90" s="62"/>
      <c r="L90" s="62"/>
      <c r="M90" s="62"/>
      <c r="N90" s="62"/>
      <c r="O90" s="152">
        <f t="shared" si="9"/>
        <v>0</v>
      </c>
      <c r="P90" s="368"/>
    </row>
    <row r="91" spans="2:16" ht="18" customHeight="1" thickBot="1" x14ac:dyDescent="0.35">
      <c r="B91" s="407"/>
      <c r="C91" s="132">
        <f xml:space="preserve"> 'Weekly Menu'!E8</f>
        <v>0</v>
      </c>
      <c r="D91" s="241"/>
      <c r="E91" s="153"/>
      <c r="F91" s="153"/>
      <c r="G91" s="153"/>
      <c r="H91" s="204"/>
      <c r="I91" s="204"/>
      <c r="J91" s="204"/>
      <c r="K91" s="204"/>
      <c r="L91" s="204"/>
      <c r="M91" s="204"/>
      <c r="N91" s="204"/>
      <c r="O91" s="156">
        <f t="shared" si="9"/>
        <v>0</v>
      </c>
      <c r="P91" s="368"/>
    </row>
    <row r="92" spans="2:16" ht="18" customHeight="1" x14ac:dyDescent="0.3">
      <c r="B92" s="453" t="s">
        <v>61</v>
      </c>
      <c r="C92" s="129">
        <f xml:space="preserve"> 'Weekly Menu'!E10</f>
        <v>0</v>
      </c>
      <c r="D92" s="232"/>
      <c r="E92" s="149"/>
      <c r="F92" s="149"/>
      <c r="G92" s="149"/>
      <c r="H92" s="150"/>
      <c r="I92" s="150"/>
      <c r="J92" s="150"/>
      <c r="K92" s="150"/>
      <c r="L92" s="150"/>
      <c r="M92" s="150"/>
      <c r="N92" s="150"/>
      <c r="O92" s="151">
        <f t="shared" si="9"/>
        <v>0</v>
      </c>
      <c r="P92" s="368"/>
    </row>
    <row r="93" spans="2:16" ht="18" customHeight="1" x14ac:dyDescent="0.3">
      <c r="B93" s="454"/>
      <c r="C93" s="69">
        <f xml:space="preserve"> 'Weekly Menu'!E11</f>
        <v>0</v>
      </c>
      <c r="D93" s="240"/>
      <c r="E93" s="61"/>
      <c r="F93" s="61"/>
      <c r="G93" s="61"/>
      <c r="H93" s="62"/>
      <c r="I93" s="62"/>
      <c r="J93" s="62"/>
      <c r="K93" s="62"/>
      <c r="L93" s="62"/>
      <c r="M93" s="62"/>
      <c r="N93" s="62"/>
      <c r="O93" s="152">
        <f t="shared" si="9"/>
        <v>0</v>
      </c>
      <c r="P93" s="368"/>
    </row>
    <row r="94" spans="2:16" ht="18" customHeight="1" x14ac:dyDescent="0.3">
      <c r="B94" s="454"/>
      <c r="C94" s="69">
        <f xml:space="preserve"> 'Weekly Menu'!E12</f>
        <v>0</v>
      </c>
      <c r="D94" s="240"/>
      <c r="E94" s="61"/>
      <c r="F94" s="61"/>
      <c r="G94" s="61"/>
      <c r="H94" s="62"/>
      <c r="I94" s="62"/>
      <c r="J94" s="62"/>
      <c r="K94" s="62"/>
      <c r="L94" s="62"/>
      <c r="M94" s="62"/>
      <c r="N94" s="62"/>
      <c r="O94" s="152">
        <f t="shared" si="9"/>
        <v>0</v>
      </c>
      <c r="P94" s="368"/>
    </row>
    <row r="95" spans="2:16" ht="18" customHeight="1" thickBot="1" x14ac:dyDescent="0.35">
      <c r="B95" s="455"/>
      <c r="C95" s="93">
        <f xml:space="preserve"> 'Weekly Menu'!E13</f>
        <v>0</v>
      </c>
      <c r="D95" s="241"/>
      <c r="E95" s="153"/>
      <c r="F95" s="153"/>
      <c r="G95" s="153"/>
      <c r="H95" s="204"/>
      <c r="I95" s="204"/>
      <c r="J95" s="204"/>
      <c r="K95" s="204"/>
      <c r="L95" s="204"/>
      <c r="M95" s="204"/>
      <c r="N95" s="204"/>
      <c r="O95" s="156">
        <f t="shared" si="9"/>
        <v>0</v>
      </c>
      <c r="P95" s="368"/>
    </row>
    <row r="96" spans="2:16" ht="18" customHeight="1" x14ac:dyDescent="0.3">
      <c r="B96" s="370" t="s">
        <v>96</v>
      </c>
      <c r="C96" s="129">
        <f xml:space="preserve"> 'Weekly Menu'!E15</f>
        <v>0</v>
      </c>
      <c r="D96" s="232"/>
      <c r="E96" s="205"/>
      <c r="F96" s="149"/>
      <c r="G96" s="149"/>
      <c r="H96" s="150"/>
      <c r="I96" s="150"/>
      <c r="J96" s="150"/>
      <c r="K96" s="150"/>
      <c r="L96" s="150"/>
      <c r="M96" s="150"/>
      <c r="N96" s="150"/>
      <c r="O96" s="151">
        <f t="shared" si="9"/>
        <v>0</v>
      </c>
      <c r="P96" s="368"/>
    </row>
    <row r="97" spans="2:16" ht="18" customHeight="1" x14ac:dyDescent="0.3">
      <c r="B97" s="371"/>
      <c r="C97" s="69">
        <f xml:space="preserve"> 'Weekly Menu'!E16</f>
        <v>0</v>
      </c>
      <c r="D97" s="240"/>
      <c r="E97" s="61"/>
      <c r="F97" s="61"/>
      <c r="G97" s="61"/>
      <c r="H97" s="62"/>
      <c r="I97" s="62"/>
      <c r="J97" s="62"/>
      <c r="K97" s="62"/>
      <c r="L97" s="62"/>
      <c r="M97" s="62"/>
      <c r="N97" s="62"/>
      <c r="O97" s="152">
        <f t="shared" si="9"/>
        <v>0</v>
      </c>
      <c r="P97" s="368"/>
    </row>
    <row r="98" spans="2:16" ht="18" customHeight="1" x14ac:dyDescent="0.3">
      <c r="B98" s="371"/>
      <c r="C98" s="69">
        <f xml:space="preserve"> 'Weekly Menu'!E17</f>
        <v>0</v>
      </c>
      <c r="D98" s="240"/>
      <c r="E98" s="61"/>
      <c r="F98" s="61"/>
      <c r="G98" s="61"/>
      <c r="H98" s="62"/>
      <c r="I98" s="62"/>
      <c r="J98" s="62"/>
      <c r="K98" s="62"/>
      <c r="L98" s="62"/>
      <c r="M98" s="62"/>
      <c r="N98" s="62"/>
      <c r="O98" s="152">
        <f t="shared" si="9"/>
        <v>0</v>
      </c>
      <c r="P98" s="368"/>
    </row>
    <row r="99" spans="2:16" ht="18" customHeight="1" x14ac:dyDescent="0.3">
      <c r="B99" s="371"/>
      <c r="C99" s="69">
        <f xml:space="preserve"> 'Weekly Menu'!E18</f>
        <v>0</v>
      </c>
      <c r="D99" s="240"/>
      <c r="E99" s="61"/>
      <c r="F99" s="61"/>
      <c r="G99" s="61"/>
      <c r="H99" s="62"/>
      <c r="I99" s="62"/>
      <c r="J99" s="62"/>
      <c r="K99" s="62"/>
      <c r="L99" s="62"/>
      <c r="M99" s="62"/>
      <c r="N99" s="62"/>
      <c r="O99" s="152">
        <f t="shared" si="9"/>
        <v>0</v>
      </c>
      <c r="P99" s="368"/>
    </row>
    <row r="100" spans="2:16" ht="18" customHeight="1" x14ac:dyDescent="0.3">
      <c r="B100" s="371"/>
      <c r="C100" s="69">
        <f xml:space="preserve"> 'Weekly Menu'!E19</f>
        <v>0</v>
      </c>
      <c r="D100" s="240"/>
      <c r="E100" s="61"/>
      <c r="F100" s="61"/>
      <c r="G100" s="61"/>
      <c r="H100" s="62"/>
      <c r="I100" s="62"/>
      <c r="J100" s="62"/>
      <c r="K100" s="62"/>
      <c r="L100" s="62"/>
      <c r="M100" s="62"/>
      <c r="N100" s="62"/>
      <c r="O100" s="152">
        <f t="shared" si="9"/>
        <v>0</v>
      </c>
      <c r="P100" s="368"/>
    </row>
    <row r="101" spans="2:16" ht="18" customHeight="1" x14ac:dyDescent="0.3">
      <c r="B101" s="371"/>
      <c r="C101" s="69">
        <f xml:space="preserve"> 'Weekly Menu'!E21</f>
        <v>0</v>
      </c>
      <c r="D101" s="240"/>
      <c r="E101" s="61"/>
      <c r="F101" s="61"/>
      <c r="G101" s="61"/>
      <c r="H101" s="62"/>
      <c r="I101" s="62"/>
      <c r="J101" s="62"/>
      <c r="K101" s="62"/>
      <c r="L101" s="62"/>
      <c r="M101" s="62"/>
      <c r="N101" s="62"/>
      <c r="O101" s="152">
        <f t="shared" si="9"/>
        <v>0</v>
      </c>
      <c r="P101" s="368"/>
    </row>
    <row r="102" spans="2:16" ht="18" customHeight="1" x14ac:dyDescent="0.3">
      <c r="B102" s="371"/>
      <c r="C102" s="69">
        <f xml:space="preserve"> 'Weekly Menu'!E22</f>
        <v>0</v>
      </c>
      <c r="D102" s="240"/>
      <c r="E102" s="61"/>
      <c r="F102" s="61"/>
      <c r="G102" s="61"/>
      <c r="H102" s="62"/>
      <c r="I102" s="62"/>
      <c r="J102" s="62"/>
      <c r="K102" s="62"/>
      <c r="L102" s="62"/>
      <c r="M102" s="62"/>
      <c r="N102" s="62"/>
      <c r="O102" s="152">
        <f t="shared" si="9"/>
        <v>0</v>
      </c>
      <c r="P102" s="368"/>
    </row>
    <row r="103" spans="2:16" ht="18" customHeight="1" x14ac:dyDescent="0.3">
      <c r="B103" s="371"/>
      <c r="C103" s="69">
        <f xml:space="preserve"> 'Weekly Menu'!E23</f>
        <v>0</v>
      </c>
      <c r="D103" s="240"/>
      <c r="E103" s="61"/>
      <c r="F103" s="61"/>
      <c r="G103" s="61"/>
      <c r="H103" s="62"/>
      <c r="I103" s="62"/>
      <c r="J103" s="62"/>
      <c r="K103" s="62"/>
      <c r="L103" s="62"/>
      <c r="M103" s="62"/>
      <c r="N103" s="62"/>
      <c r="O103" s="152">
        <f t="shared" si="9"/>
        <v>0</v>
      </c>
      <c r="P103" s="368"/>
    </row>
    <row r="104" spans="2:16" ht="18" customHeight="1" thickBot="1" x14ac:dyDescent="0.35">
      <c r="B104" s="407"/>
      <c r="C104" s="93">
        <f xml:space="preserve"> 'Weekly Menu'!E24</f>
        <v>0</v>
      </c>
      <c r="D104" s="241"/>
      <c r="E104" s="153"/>
      <c r="F104" s="153"/>
      <c r="G104" s="153"/>
      <c r="H104" s="204"/>
      <c r="I104" s="204"/>
      <c r="J104" s="204"/>
      <c r="K104" s="204"/>
      <c r="L104" s="204"/>
      <c r="M104" s="204"/>
      <c r="N104" s="204"/>
      <c r="O104" s="156">
        <f t="shared" si="9"/>
        <v>0</v>
      </c>
      <c r="P104" s="368"/>
    </row>
    <row r="105" spans="2:16" ht="18" customHeight="1" x14ac:dyDescent="0.3">
      <c r="B105" s="370" t="s">
        <v>95</v>
      </c>
      <c r="C105" s="189">
        <f xml:space="preserve"> 'Weekly Menu'!E26</f>
        <v>0</v>
      </c>
      <c r="D105" s="379" t="s">
        <v>45</v>
      </c>
      <c r="E105" s="382"/>
      <c r="F105" s="383"/>
      <c r="G105" s="383"/>
      <c r="H105" s="383"/>
      <c r="I105" s="383"/>
      <c r="J105" s="383"/>
      <c r="K105" s="383"/>
      <c r="L105" s="383"/>
      <c r="M105" s="383"/>
      <c r="N105" s="383"/>
      <c r="O105" s="440"/>
      <c r="P105" s="443">
        <v>1</v>
      </c>
    </row>
    <row r="106" spans="2:16" ht="18" customHeight="1" x14ac:dyDescent="0.3">
      <c r="B106" s="371"/>
      <c r="C106" s="136">
        <f xml:space="preserve"> 'Weekly Menu'!E27</f>
        <v>0</v>
      </c>
      <c r="D106" s="380"/>
      <c r="E106" s="385"/>
      <c r="F106" s="386"/>
      <c r="G106" s="386"/>
      <c r="H106" s="386"/>
      <c r="I106" s="386"/>
      <c r="J106" s="386"/>
      <c r="K106" s="386"/>
      <c r="L106" s="386"/>
      <c r="M106" s="386"/>
      <c r="N106" s="386"/>
      <c r="O106" s="441"/>
      <c r="P106" s="443"/>
    </row>
    <row r="107" spans="2:16" ht="18" customHeight="1" x14ac:dyDescent="0.3">
      <c r="B107" s="371"/>
      <c r="C107" s="136">
        <f xml:space="preserve"> 'Weekly Menu'!E28</f>
        <v>0</v>
      </c>
      <c r="D107" s="380"/>
      <c r="E107" s="385"/>
      <c r="F107" s="386"/>
      <c r="G107" s="386"/>
      <c r="H107" s="386"/>
      <c r="I107" s="386"/>
      <c r="J107" s="386"/>
      <c r="K107" s="386"/>
      <c r="L107" s="386"/>
      <c r="M107" s="386"/>
      <c r="N107" s="386"/>
      <c r="O107" s="441"/>
      <c r="P107" s="443"/>
    </row>
    <row r="108" spans="2:16" ht="18" customHeight="1" thickBot="1" x14ac:dyDescent="0.35">
      <c r="B108" s="407"/>
      <c r="C108" s="190">
        <f xml:space="preserve"> 'Weekly Menu'!E29</f>
        <v>0</v>
      </c>
      <c r="D108" s="381"/>
      <c r="E108" s="388"/>
      <c r="F108" s="389"/>
      <c r="G108" s="389"/>
      <c r="H108" s="389"/>
      <c r="I108" s="389"/>
      <c r="J108" s="389"/>
      <c r="K108" s="389"/>
      <c r="L108" s="389"/>
      <c r="M108" s="389"/>
      <c r="N108" s="389"/>
      <c r="O108" s="442"/>
      <c r="P108" s="443"/>
    </row>
    <row r="109" spans="2:16" ht="18" customHeight="1" x14ac:dyDescent="0.3">
      <c r="B109" s="489" t="s">
        <v>43</v>
      </c>
      <c r="C109" s="490"/>
      <c r="D109" s="254" t="s">
        <v>60</v>
      </c>
      <c r="E109" s="45">
        <f>SUM(E88:E91, E96:E104)</f>
        <v>0</v>
      </c>
      <c r="F109" s="45">
        <f t="shared" ref="F109:O109" si="10">SUM(F88:F91, F96:F104)</f>
        <v>0</v>
      </c>
      <c r="G109" s="45">
        <f t="shared" si="10"/>
        <v>0</v>
      </c>
      <c r="H109" s="28">
        <f t="shared" si="10"/>
        <v>0</v>
      </c>
      <c r="I109" s="28">
        <f t="shared" si="10"/>
        <v>0</v>
      </c>
      <c r="J109" s="28">
        <f t="shared" si="10"/>
        <v>0</v>
      </c>
      <c r="K109" s="28">
        <f t="shared" si="10"/>
        <v>0</v>
      </c>
      <c r="L109" s="28">
        <f t="shared" si="10"/>
        <v>0</v>
      </c>
      <c r="M109" s="28">
        <f t="shared" si="10"/>
        <v>0</v>
      </c>
      <c r="N109" s="28">
        <f t="shared" si="10"/>
        <v>0</v>
      </c>
      <c r="O109" s="195">
        <f t="shared" si="10"/>
        <v>0</v>
      </c>
      <c r="P109" s="193">
        <v>1</v>
      </c>
    </row>
    <row r="110" spans="2:16" ht="18" customHeight="1" thickBot="1" x14ac:dyDescent="0.35">
      <c r="B110" s="491"/>
      <c r="C110" s="492"/>
      <c r="D110" s="255" t="s">
        <v>61</v>
      </c>
      <c r="E110" s="183">
        <f t="shared" ref="E110:O110" si="11">SUM(E92:E104)</f>
        <v>0</v>
      </c>
      <c r="F110" s="183">
        <f t="shared" si="11"/>
        <v>0</v>
      </c>
      <c r="G110" s="183">
        <f t="shared" si="11"/>
        <v>0</v>
      </c>
      <c r="H110" s="184">
        <f t="shared" si="11"/>
        <v>0</v>
      </c>
      <c r="I110" s="184">
        <f t="shared" si="11"/>
        <v>0</v>
      </c>
      <c r="J110" s="184">
        <f t="shared" si="11"/>
        <v>0</v>
      </c>
      <c r="K110" s="184">
        <f t="shared" si="11"/>
        <v>0</v>
      </c>
      <c r="L110" s="184">
        <f t="shared" si="11"/>
        <v>0</v>
      </c>
      <c r="M110" s="184">
        <f t="shared" si="11"/>
        <v>0</v>
      </c>
      <c r="N110" s="184">
        <f t="shared" si="11"/>
        <v>0</v>
      </c>
      <c r="O110" s="196">
        <f t="shared" si="11"/>
        <v>0</v>
      </c>
      <c r="P110" s="194">
        <v>1</v>
      </c>
    </row>
    <row r="111" spans="2:16" ht="18" customHeight="1" thickBot="1" x14ac:dyDescent="0.35">
      <c r="B111" s="491" t="s">
        <v>50</v>
      </c>
      <c r="C111" s="493"/>
      <c r="D111" s="492"/>
      <c r="E111" s="217" t="s">
        <v>53</v>
      </c>
      <c r="F111" s="217" t="s">
        <v>53</v>
      </c>
      <c r="G111" s="221" t="s">
        <v>98</v>
      </c>
      <c r="H111" s="217" t="s">
        <v>45</v>
      </c>
      <c r="I111" s="496" t="s">
        <v>62</v>
      </c>
      <c r="J111" s="496"/>
      <c r="K111" s="496"/>
      <c r="L111" s="496"/>
      <c r="M111" s="496"/>
      <c r="N111" s="496"/>
      <c r="O111" s="210" t="s">
        <v>45</v>
      </c>
      <c r="P111" s="48" t="s">
        <v>45</v>
      </c>
    </row>
    <row r="112" spans="2:16" ht="14.5" thickBot="1" x14ac:dyDescent="0.35">
      <c r="C112" s="29"/>
      <c r="D112" s="238"/>
      <c r="E112" s="29"/>
      <c r="F112" s="29"/>
      <c r="G112" s="30"/>
      <c r="H112" s="29"/>
      <c r="I112" s="29"/>
      <c r="J112" s="29"/>
      <c r="K112" s="29"/>
      <c r="L112" s="29"/>
      <c r="M112" s="29"/>
      <c r="N112" s="29"/>
      <c r="O112" s="29"/>
      <c r="P112" s="29"/>
    </row>
    <row r="113" spans="2:16" ht="24.65" customHeight="1" thickBot="1" x14ac:dyDescent="0.35">
      <c r="B113" s="411" t="s">
        <v>36</v>
      </c>
      <c r="C113" s="412"/>
      <c r="D113" s="412"/>
      <c r="E113" s="412"/>
      <c r="F113" s="412"/>
      <c r="G113" s="412"/>
      <c r="H113" s="412"/>
      <c r="I113" s="412"/>
      <c r="J113" s="412"/>
      <c r="K113" s="412"/>
      <c r="L113" s="412"/>
      <c r="M113" s="412"/>
      <c r="N113" s="412"/>
      <c r="O113" s="412"/>
      <c r="P113" s="413"/>
    </row>
    <row r="114" spans="2:16" ht="72.75" customHeight="1" thickBot="1" x14ac:dyDescent="0.35">
      <c r="B114" s="487" t="s">
        <v>3</v>
      </c>
      <c r="C114" s="488"/>
      <c r="D114" s="253" t="s">
        <v>37</v>
      </c>
      <c r="E114" s="41" t="s">
        <v>38</v>
      </c>
      <c r="F114" s="41" t="s">
        <v>39</v>
      </c>
      <c r="G114" s="41" t="s">
        <v>112</v>
      </c>
      <c r="H114" s="41" t="s">
        <v>40</v>
      </c>
      <c r="I114" s="21" t="s">
        <v>69</v>
      </c>
      <c r="J114" s="22" t="s">
        <v>70</v>
      </c>
      <c r="K114" s="23" t="s">
        <v>71</v>
      </c>
      <c r="L114" s="24" t="s">
        <v>72</v>
      </c>
      <c r="M114" s="25" t="s">
        <v>73</v>
      </c>
      <c r="N114" s="26" t="s">
        <v>74</v>
      </c>
      <c r="O114" s="41" t="s">
        <v>42</v>
      </c>
      <c r="P114" s="88" t="s">
        <v>41</v>
      </c>
    </row>
    <row r="115" spans="2:16" ht="18" customHeight="1" x14ac:dyDescent="0.3">
      <c r="B115" s="370" t="s">
        <v>60</v>
      </c>
      <c r="C115" s="129">
        <f xml:space="preserve"> 'Weekly Menu'!F5</f>
        <v>0</v>
      </c>
      <c r="D115" s="232"/>
      <c r="E115" s="149"/>
      <c r="F115" s="149"/>
      <c r="G115" s="149"/>
      <c r="H115" s="150"/>
      <c r="I115" s="150"/>
      <c r="J115" s="150"/>
      <c r="K115" s="150"/>
      <c r="L115" s="150"/>
      <c r="M115" s="150"/>
      <c r="N115" s="150"/>
      <c r="O115" s="151">
        <f>SUM(I115, J115,K115,L115,M115,N115)</f>
        <v>0</v>
      </c>
      <c r="P115" s="367"/>
    </row>
    <row r="116" spans="2:16" ht="18" customHeight="1" x14ac:dyDescent="0.3">
      <c r="B116" s="371"/>
      <c r="C116" s="68">
        <f xml:space="preserve"> 'Weekly Menu'!F6</f>
        <v>0</v>
      </c>
      <c r="D116" s="240"/>
      <c r="E116" s="61"/>
      <c r="F116" s="61"/>
      <c r="G116" s="61"/>
      <c r="H116" s="62"/>
      <c r="I116" s="62"/>
      <c r="J116" s="62"/>
      <c r="K116" s="62"/>
      <c r="L116" s="62"/>
      <c r="M116" s="62"/>
      <c r="N116" s="62"/>
      <c r="O116" s="152">
        <f t="shared" ref="O116:O131" si="12">SUM(I116, J116,K116,L116,M116,N116)</f>
        <v>0</v>
      </c>
      <c r="P116" s="368"/>
    </row>
    <row r="117" spans="2:16" ht="18" customHeight="1" x14ac:dyDescent="0.3">
      <c r="B117" s="371"/>
      <c r="C117" s="68">
        <f xml:space="preserve"> 'Weekly Menu'!F7</f>
        <v>0</v>
      </c>
      <c r="D117" s="240"/>
      <c r="E117" s="61"/>
      <c r="F117" s="61"/>
      <c r="G117" s="61"/>
      <c r="H117" s="62"/>
      <c r="I117" s="62"/>
      <c r="J117" s="62"/>
      <c r="K117" s="62"/>
      <c r="L117" s="62"/>
      <c r="M117" s="62"/>
      <c r="N117" s="62"/>
      <c r="O117" s="152">
        <f t="shared" si="12"/>
        <v>0</v>
      </c>
      <c r="P117" s="368"/>
    </row>
    <row r="118" spans="2:16" ht="18" customHeight="1" thickBot="1" x14ac:dyDescent="0.35">
      <c r="B118" s="407"/>
      <c r="C118" s="132">
        <f xml:space="preserve"> 'Weekly Menu'!F8</f>
        <v>0</v>
      </c>
      <c r="D118" s="241"/>
      <c r="E118" s="153"/>
      <c r="F118" s="153"/>
      <c r="G118" s="153"/>
      <c r="H118" s="204"/>
      <c r="I118" s="204"/>
      <c r="J118" s="204"/>
      <c r="K118" s="204"/>
      <c r="L118" s="204"/>
      <c r="M118" s="204"/>
      <c r="N118" s="204"/>
      <c r="O118" s="156">
        <f t="shared" si="12"/>
        <v>0</v>
      </c>
      <c r="P118" s="368"/>
    </row>
    <row r="119" spans="2:16" ht="18" customHeight="1" x14ac:dyDescent="0.3">
      <c r="B119" s="453" t="s">
        <v>61</v>
      </c>
      <c r="C119" s="129">
        <f xml:space="preserve"> 'Weekly Menu'!F10</f>
        <v>0</v>
      </c>
      <c r="D119" s="232"/>
      <c r="E119" s="149"/>
      <c r="F119" s="149"/>
      <c r="G119" s="149"/>
      <c r="H119" s="150"/>
      <c r="I119" s="150"/>
      <c r="J119" s="150"/>
      <c r="K119" s="150"/>
      <c r="L119" s="150"/>
      <c r="M119" s="150"/>
      <c r="N119" s="150"/>
      <c r="O119" s="151">
        <f t="shared" si="12"/>
        <v>0</v>
      </c>
      <c r="P119" s="368"/>
    </row>
    <row r="120" spans="2:16" ht="18" customHeight="1" x14ac:dyDescent="0.3">
      <c r="B120" s="454"/>
      <c r="C120" s="69">
        <f xml:space="preserve"> 'Weekly Menu'!F11</f>
        <v>0</v>
      </c>
      <c r="D120" s="240"/>
      <c r="E120" s="61"/>
      <c r="F120" s="61"/>
      <c r="G120" s="61"/>
      <c r="H120" s="62"/>
      <c r="I120" s="62"/>
      <c r="J120" s="62"/>
      <c r="K120" s="62"/>
      <c r="L120" s="62"/>
      <c r="M120" s="62"/>
      <c r="N120" s="62"/>
      <c r="O120" s="152">
        <f t="shared" si="12"/>
        <v>0</v>
      </c>
      <c r="P120" s="368"/>
    </row>
    <row r="121" spans="2:16" ht="18" customHeight="1" x14ac:dyDescent="0.3">
      <c r="B121" s="454"/>
      <c r="C121" s="69">
        <f xml:space="preserve"> 'Weekly Menu'!F12</f>
        <v>0</v>
      </c>
      <c r="D121" s="240"/>
      <c r="E121" s="61"/>
      <c r="F121" s="61"/>
      <c r="G121" s="61"/>
      <c r="H121" s="62"/>
      <c r="I121" s="62"/>
      <c r="J121" s="62"/>
      <c r="K121" s="62"/>
      <c r="L121" s="62"/>
      <c r="M121" s="62"/>
      <c r="N121" s="62"/>
      <c r="O121" s="152">
        <f t="shared" si="12"/>
        <v>0</v>
      </c>
      <c r="P121" s="368"/>
    </row>
    <row r="122" spans="2:16" ht="18" customHeight="1" thickBot="1" x14ac:dyDescent="0.35">
      <c r="B122" s="455"/>
      <c r="C122" s="93">
        <f xml:space="preserve"> 'Weekly Menu'!F13</f>
        <v>0</v>
      </c>
      <c r="D122" s="241"/>
      <c r="E122" s="153"/>
      <c r="F122" s="153"/>
      <c r="G122" s="153"/>
      <c r="H122" s="204"/>
      <c r="I122" s="204"/>
      <c r="J122" s="204"/>
      <c r="K122" s="204"/>
      <c r="L122" s="204"/>
      <c r="M122" s="204"/>
      <c r="N122" s="204"/>
      <c r="O122" s="156">
        <f t="shared" si="12"/>
        <v>0</v>
      </c>
      <c r="P122" s="368"/>
    </row>
    <row r="123" spans="2:16" ht="18" customHeight="1" x14ac:dyDescent="0.3">
      <c r="B123" s="370" t="s">
        <v>96</v>
      </c>
      <c r="C123" s="129">
        <f xml:space="preserve"> 'Weekly Menu'!F15</f>
        <v>0</v>
      </c>
      <c r="D123" s="232"/>
      <c r="E123" s="205"/>
      <c r="F123" s="149"/>
      <c r="G123" s="149"/>
      <c r="H123" s="150"/>
      <c r="I123" s="150"/>
      <c r="J123" s="150"/>
      <c r="K123" s="150"/>
      <c r="L123" s="150"/>
      <c r="M123" s="150"/>
      <c r="N123" s="150"/>
      <c r="O123" s="151">
        <f t="shared" si="12"/>
        <v>0</v>
      </c>
      <c r="P123" s="368"/>
    </row>
    <row r="124" spans="2:16" ht="18" customHeight="1" x14ac:dyDescent="0.3">
      <c r="B124" s="371"/>
      <c r="C124" s="69">
        <f xml:space="preserve"> 'Weekly Menu'!F16</f>
        <v>0</v>
      </c>
      <c r="D124" s="240"/>
      <c r="E124" s="61"/>
      <c r="F124" s="61"/>
      <c r="G124" s="61"/>
      <c r="H124" s="62"/>
      <c r="I124" s="62"/>
      <c r="J124" s="62"/>
      <c r="K124" s="62"/>
      <c r="L124" s="62"/>
      <c r="M124" s="62"/>
      <c r="N124" s="62"/>
      <c r="O124" s="152">
        <f t="shared" si="12"/>
        <v>0</v>
      </c>
      <c r="P124" s="368"/>
    </row>
    <row r="125" spans="2:16" ht="18" customHeight="1" x14ac:dyDescent="0.3">
      <c r="B125" s="371"/>
      <c r="C125" s="69">
        <f xml:space="preserve"> 'Weekly Menu'!F17</f>
        <v>0</v>
      </c>
      <c r="D125" s="240"/>
      <c r="E125" s="61"/>
      <c r="F125" s="61"/>
      <c r="G125" s="61"/>
      <c r="H125" s="62"/>
      <c r="I125" s="62"/>
      <c r="J125" s="62"/>
      <c r="K125" s="62"/>
      <c r="L125" s="62"/>
      <c r="M125" s="62"/>
      <c r="N125" s="62"/>
      <c r="O125" s="152">
        <f t="shared" si="12"/>
        <v>0</v>
      </c>
      <c r="P125" s="368"/>
    </row>
    <row r="126" spans="2:16" ht="18" customHeight="1" x14ac:dyDescent="0.3">
      <c r="B126" s="371"/>
      <c r="C126" s="69">
        <f xml:space="preserve"> 'Weekly Menu'!F18</f>
        <v>0</v>
      </c>
      <c r="D126" s="240"/>
      <c r="E126" s="61"/>
      <c r="F126" s="61"/>
      <c r="G126" s="61"/>
      <c r="H126" s="62"/>
      <c r="I126" s="62"/>
      <c r="J126" s="62"/>
      <c r="K126" s="62"/>
      <c r="L126" s="62"/>
      <c r="M126" s="62"/>
      <c r="N126" s="62"/>
      <c r="O126" s="152">
        <f t="shared" si="12"/>
        <v>0</v>
      </c>
      <c r="P126" s="368"/>
    </row>
    <row r="127" spans="2:16" ht="18" customHeight="1" x14ac:dyDescent="0.3">
      <c r="B127" s="371"/>
      <c r="C127" s="69">
        <f xml:space="preserve"> 'Weekly Menu'!F19</f>
        <v>0</v>
      </c>
      <c r="D127" s="240"/>
      <c r="E127" s="61"/>
      <c r="F127" s="61"/>
      <c r="G127" s="61"/>
      <c r="H127" s="62"/>
      <c r="I127" s="62"/>
      <c r="J127" s="62"/>
      <c r="K127" s="62"/>
      <c r="L127" s="62"/>
      <c r="M127" s="62"/>
      <c r="N127" s="62"/>
      <c r="O127" s="152">
        <f t="shared" si="12"/>
        <v>0</v>
      </c>
      <c r="P127" s="368"/>
    </row>
    <row r="128" spans="2:16" ht="18" customHeight="1" x14ac:dyDescent="0.3">
      <c r="B128" s="371"/>
      <c r="C128" s="69">
        <f xml:space="preserve"> 'Weekly Menu'!F21</f>
        <v>0</v>
      </c>
      <c r="D128" s="240"/>
      <c r="E128" s="61"/>
      <c r="F128" s="61"/>
      <c r="G128" s="61"/>
      <c r="H128" s="62"/>
      <c r="I128" s="62"/>
      <c r="J128" s="62"/>
      <c r="K128" s="62"/>
      <c r="L128" s="62"/>
      <c r="M128" s="62"/>
      <c r="N128" s="62"/>
      <c r="O128" s="152">
        <f t="shared" si="12"/>
        <v>0</v>
      </c>
      <c r="P128" s="368"/>
    </row>
    <row r="129" spans="2:22" ht="18" customHeight="1" x14ac:dyDescent="0.3">
      <c r="B129" s="371"/>
      <c r="C129" s="69">
        <f xml:space="preserve"> 'Weekly Menu'!F22</f>
        <v>0</v>
      </c>
      <c r="D129" s="240"/>
      <c r="E129" s="61"/>
      <c r="F129" s="61"/>
      <c r="G129" s="61"/>
      <c r="H129" s="62"/>
      <c r="I129" s="62"/>
      <c r="J129" s="62"/>
      <c r="K129" s="62"/>
      <c r="L129" s="62"/>
      <c r="M129" s="62"/>
      <c r="N129" s="62"/>
      <c r="O129" s="152">
        <f t="shared" si="12"/>
        <v>0</v>
      </c>
      <c r="P129" s="368"/>
    </row>
    <row r="130" spans="2:22" ht="18" customHeight="1" x14ac:dyDescent="0.3">
      <c r="B130" s="371"/>
      <c r="C130" s="69">
        <f xml:space="preserve"> 'Weekly Menu'!F23</f>
        <v>0</v>
      </c>
      <c r="D130" s="240"/>
      <c r="E130" s="61"/>
      <c r="F130" s="61"/>
      <c r="G130" s="61"/>
      <c r="H130" s="62"/>
      <c r="I130" s="62"/>
      <c r="J130" s="62"/>
      <c r="K130" s="62"/>
      <c r="L130" s="62"/>
      <c r="M130" s="62"/>
      <c r="N130" s="62"/>
      <c r="O130" s="152">
        <f t="shared" si="12"/>
        <v>0</v>
      </c>
      <c r="P130" s="368"/>
    </row>
    <row r="131" spans="2:22" ht="18" customHeight="1" thickBot="1" x14ac:dyDescent="0.35">
      <c r="B131" s="407"/>
      <c r="C131" s="93">
        <f xml:space="preserve"> 'Weekly Menu'!F24</f>
        <v>0</v>
      </c>
      <c r="D131" s="241"/>
      <c r="E131" s="153"/>
      <c r="F131" s="153"/>
      <c r="G131" s="153"/>
      <c r="H131" s="204"/>
      <c r="I131" s="204"/>
      <c r="J131" s="204"/>
      <c r="K131" s="204"/>
      <c r="L131" s="204"/>
      <c r="M131" s="204"/>
      <c r="N131" s="204"/>
      <c r="O131" s="156">
        <f t="shared" si="12"/>
        <v>0</v>
      </c>
      <c r="P131" s="368"/>
    </row>
    <row r="132" spans="2:22" ht="18" customHeight="1" x14ac:dyDescent="0.3">
      <c r="B132" s="370" t="s">
        <v>95</v>
      </c>
      <c r="C132" s="189">
        <f xml:space="preserve"> 'Weekly Menu'!F26</f>
        <v>0</v>
      </c>
      <c r="D132" s="379" t="s">
        <v>45</v>
      </c>
      <c r="E132" s="382"/>
      <c r="F132" s="383"/>
      <c r="G132" s="383"/>
      <c r="H132" s="383"/>
      <c r="I132" s="383"/>
      <c r="J132" s="383"/>
      <c r="K132" s="383"/>
      <c r="L132" s="383"/>
      <c r="M132" s="383"/>
      <c r="N132" s="383"/>
      <c r="O132" s="440"/>
      <c r="P132" s="443">
        <v>1</v>
      </c>
    </row>
    <row r="133" spans="2:22" ht="18" customHeight="1" x14ac:dyDescent="0.3">
      <c r="B133" s="371"/>
      <c r="C133" s="136">
        <f xml:space="preserve"> 'Weekly Menu'!F27</f>
        <v>0</v>
      </c>
      <c r="D133" s="380"/>
      <c r="E133" s="385"/>
      <c r="F133" s="386"/>
      <c r="G133" s="386"/>
      <c r="H133" s="386"/>
      <c r="I133" s="386"/>
      <c r="J133" s="386"/>
      <c r="K133" s="386"/>
      <c r="L133" s="386"/>
      <c r="M133" s="386"/>
      <c r="N133" s="386"/>
      <c r="O133" s="441"/>
      <c r="P133" s="443"/>
    </row>
    <row r="134" spans="2:22" ht="18" customHeight="1" x14ac:dyDescent="0.3">
      <c r="B134" s="371"/>
      <c r="C134" s="136">
        <f xml:space="preserve"> 'Weekly Menu'!F28</f>
        <v>0</v>
      </c>
      <c r="D134" s="380"/>
      <c r="E134" s="385"/>
      <c r="F134" s="386"/>
      <c r="G134" s="386"/>
      <c r="H134" s="386"/>
      <c r="I134" s="386"/>
      <c r="J134" s="386"/>
      <c r="K134" s="386"/>
      <c r="L134" s="386"/>
      <c r="M134" s="386"/>
      <c r="N134" s="386"/>
      <c r="O134" s="441"/>
      <c r="P134" s="443"/>
    </row>
    <row r="135" spans="2:22" ht="18" customHeight="1" thickBot="1" x14ac:dyDescent="0.35">
      <c r="B135" s="407"/>
      <c r="C135" s="190">
        <f xml:space="preserve"> 'Weekly Menu'!F29</f>
        <v>0</v>
      </c>
      <c r="D135" s="381"/>
      <c r="E135" s="388"/>
      <c r="F135" s="389"/>
      <c r="G135" s="389"/>
      <c r="H135" s="389"/>
      <c r="I135" s="389"/>
      <c r="J135" s="389"/>
      <c r="K135" s="389"/>
      <c r="L135" s="389"/>
      <c r="M135" s="389"/>
      <c r="N135" s="389"/>
      <c r="O135" s="442"/>
      <c r="P135" s="443"/>
    </row>
    <row r="136" spans="2:22" ht="18" customHeight="1" x14ac:dyDescent="0.3">
      <c r="B136" s="489" t="s">
        <v>43</v>
      </c>
      <c r="C136" s="490"/>
      <c r="D136" s="254" t="s">
        <v>60</v>
      </c>
      <c r="E136" s="45">
        <f>SUM(E115:E118, E123:E131)</f>
        <v>0</v>
      </c>
      <c r="F136" s="45">
        <f t="shared" ref="F136:O136" si="13">SUM(F115:F118, F123:F131)</f>
        <v>0</v>
      </c>
      <c r="G136" s="45">
        <f t="shared" si="13"/>
        <v>0</v>
      </c>
      <c r="H136" s="28">
        <f t="shared" si="13"/>
        <v>0</v>
      </c>
      <c r="I136" s="28">
        <f t="shared" si="13"/>
        <v>0</v>
      </c>
      <c r="J136" s="28">
        <f t="shared" si="13"/>
        <v>0</v>
      </c>
      <c r="K136" s="28">
        <f t="shared" si="13"/>
        <v>0</v>
      </c>
      <c r="L136" s="28">
        <f t="shared" si="13"/>
        <v>0</v>
      </c>
      <c r="M136" s="28">
        <f t="shared" si="13"/>
        <v>0</v>
      </c>
      <c r="N136" s="28">
        <f t="shared" si="13"/>
        <v>0</v>
      </c>
      <c r="O136" s="195">
        <f t="shared" si="13"/>
        <v>0</v>
      </c>
      <c r="P136" s="193">
        <v>1</v>
      </c>
    </row>
    <row r="137" spans="2:22" ht="18" customHeight="1" thickBot="1" x14ac:dyDescent="0.35">
      <c r="B137" s="491"/>
      <c r="C137" s="492"/>
      <c r="D137" s="255" t="s">
        <v>61</v>
      </c>
      <c r="E137" s="183">
        <f t="shared" ref="E137:O137" si="14">SUM(E119:E131)</f>
        <v>0</v>
      </c>
      <c r="F137" s="183">
        <f t="shared" si="14"/>
        <v>0</v>
      </c>
      <c r="G137" s="183">
        <f t="shared" si="14"/>
        <v>0</v>
      </c>
      <c r="H137" s="184">
        <f t="shared" si="14"/>
        <v>0</v>
      </c>
      <c r="I137" s="184">
        <f t="shared" si="14"/>
        <v>0</v>
      </c>
      <c r="J137" s="184">
        <f t="shared" si="14"/>
        <v>0</v>
      </c>
      <c r="K137" s="184">
        <f t="shared" si="14"/>
        <v>0</v>
      </c>
      <c r="L137" s="184">
        <f t="shared" si="14"/>
        <v>0</v>
      </c>
      <c r="M137" s="184">
        <f t="shared" si="14"/>
        <v>0</v>
      </c>
      <c r="N137" s="184">
        <f t="shared" si="14"/>
        <v>0</v>
      </c>
      <c r="O137" s="196">
        <f t="shared" si="14"/>
        <v>0</v>
      </c>
      <c r="P137" s="194">
        <v>1</v>
      </c>
    </row>
    <row r="138" spans="2:22" ht="18" customHeight="1" thickBot="1" x14ac:dyDescent="0.35">
      <c r="B138" s="491" t="s">
        <v>50</v>
      </c>
      <c r="C138" s="493"/>
      <c r="D138" s="492"/>
      <c r="E138" s="217" t="s">
        <v>53</v>
      </c>
      <c r="F138" s="217" t="s">
        <v>53</v>
      </c>
      <c r="G138" s="221" t="s">
        <v>98</v>
      </c>
      <c r="H138" s="217" t="s">
        <v>45</v>
      </c>
      <c r="I138" s="496" t="s">
        <v>62</v>
      </c>
      <c r="J138" s="496"/>
      <c r="K138" s="496"/>
      <c r="L138" s="496"/>
      <c r="M138" s="496"/>
      <c r="N138" s="496"/>
      <c r="O138" s="210" t="s">
        <v>45</v>
      </c>
      <c r="P138" s="48" t="s">
        <v>45</v>
      </c>
    </row>
    <row r="139" spans="2:22" x14ac:dyDescent="0.3">
      <c r="C139" s="29"/>
      <c r="D139" s="238"/>
      <c r="E139" s="29"/>
      <c r="F139" s="29"/>
      <c r="G139" s="30"/>
      <c r="H139" s="29"/>
      <c r="I139" s="29"/>
      <c r="J139" s="29"/>
      <c r="K139" s="29"/>
      <c r="L139" s="29"/>
      <c r="M139" s="29"/>
      <c r="N139" s="29"/>
      <c r="O139" s="29"/>
      <c r="P139" s="29"/>
    </row>
    <row r="140" spans="2:22" ht="14.5" thickBot="1" x14ac:dyDescent="0.35">
      <c r="C140" s="29"/>
      <c r="D140" s="238"/>
      <c r="E140" s="29"/>
      <c r="F140" s="29"/>
      <c r="G140" s="30"/>
      <c r="H140" s="29"/>
      <c r="I140" s="29"/>
      <c r="J140" s="29"/>
      <c r="K140" s="29"/>
      <c r="L140" s="29"/>
      <c r="M140" s="29"/>
      <c r="N140" s="29"/>
      <c r="O140" s="29"/>
      <c r="P140" s="29"/>
    </row>
    <row r="141" spans="2:22" ht="26.25" customHeight="1" thickBot="1" x14ac:dyDescent="0.35">
      <c r="E141" s="374" t="s">
        <v>75</v>
      </c>
      <c r="F141" s="375"/>
      <c r="G141" s="375"/>
      <c r="H141" s="375"/>
      <c r="I141" s="375"/>
      <c r="J141" s="375"/>
      <c r="K141" s="375"/>
      <c r="L141" s="375"/>
      <c r="M141" s="375"/>
      <c r="N141" s="375"/>
      <c r="O141" s="375"/>
      <c r="P141" s="376"/>
      <c r="R141" s="414" t="s">
        <v>113</v>
      </c>
      <c r="S141" s="415"/>
      <c r="T141" s="415"/>
      <c r="U141" s="415"/>
      <c r="V141" s="416"/>
    </row>
    <row r="142" spans="2:22" ht="71.25" customHeight="1" thickBot="1" x14ac:dyDescent="0.35">
      <c r="E142" s="42" t="s">
        <v>38</v>
      </c>
      <c r="F142" s="41" t="s">
        <v>39</v>
      </c>
      <c r="G142" s="41" t="s">
        <v>51</v>
      </c>
      <c r="H142" s="41" t="s">
        <v>40</v>
      </c>
      <c r="I142" s="21" t="s">
        <v>69</v>
      </c>
      <c r="J142" s="22" t="s">
        <v>70</v>
      </c>
      <c r="K142" s="23" t="s">
        <v>71</v>
      </c>
      <c r="L142" s="24" t="s">
        <v>72</v>
      </c>
      <c r="M142" s="25" t="s">
        <v>73</v>
      </c>
      <c r="N142" s="26" t="s">
        <v>74</v>
      </c>
      <c r="O142" s="41" t="s">
        <v>42</v>
      </c>
      <c r="P142" s="88" t="s">
        <v>41</v>
      </c>
      <c r="R142" s="417"/>
      <c r="S142" s="418"/>
      <c r="T142" s="418"/>
      <c r="U142" s="418"/>
      <c r="V142" s="419"/>
    </row>
    <row r="143" spans="2:22" ht="25" customHeight="1" thickBot="1" x14ac:dyDescent="0.35">
      <c r="C143" s="501" t="s">
        <v>97</v>
      </c>
      <c r="D143" s="502"/>
      <c r="E143" s="218">
        <f>MIN(E28:E29)+MIN(E55:E56)+MIN(E82:E83)+MIN(E109:E110)+MIN(E136:E137)</f>
        <v>0</v>
      </c>
      <c r="F143" s="218">
        <f>MIN(F28:F29)+MIN(F55:F56)+MIN(F82:F83)+MIN(F109:F110)+MIN(F136:F137)</f>
        <v>0</v>
      </c>
      <c r="G143" s="220" t="e">
        <f>(MIN(G28:G29)+MIN(G55:G56)+MIN(G82:G83)+MIN(G109:G110)+MIN(G136:G137))/F143</f>
        <v>#DIV/0!</v>
      </c>
      <c r="H143" s="218">
        <f t="shared" ref="H143:O143" si="15">MIN(H28:H29)+MIN(H55:H56)+MIN(H82:H83)+MIN(H109:H110)+MIN(H136:H137)</f>
        <v>0</v>
      </c>
      <c r="I143" s="218">
        <f t="shared" si="15"/>
        <v>0</v>
      </c>
      <c r="J143" s="218">
        <f t="shared" si="15"/>
        <v>0</v>
      </c>
      <c r="K143" s="218">
        <f t="shared" si="15"/>
        <v>0</v>
      </c>
      <c r="L143" s="218">
        <f t="shared" si="15"/>
        <v>0</v>
      </c>
      <c r="M143" s="218">
        <f t="shared" si="15"/>
        <v>0</v>
      </c>
      <c r="N143" s="218">
        <f t="shared" si="15"/>
        <v>0</v>
      </c>
      <c r="O143" s="218">
        <f t="shared" si="15"/>
        <v>0</v>
      </c>
      <c r="P143" s="75">
        <v>5</v>
      </c>
      <c r="R143" s="417"/>
      <c r="S143" s="418"/>
      <c r="T143" s="418"/>
      <c r="U143" s="418"/>
      <c r="V143" s="419"/>
    </row>
    <row r="144" spans="2:22" ht="25" customHeight="1" thickBot="1" x14ac:dyDescent="0.35">
      <c r="C144" s="494" t="s">
        <v>49</v>
      </c>
      <c r="D144" s="495"/>
      <c r="E144" s="89">
        <v>10</v>
      </c>
      <c r="F144" s="90">
        <v>10</v>
      </c>
      <c r="G144" s="44">
        <v>0.8</v>
      </c>
      <c r="H144" s="43">
        <v>5</v>
      </c>
      <c r="I144" s="43">
        <v>0.5</v>
      </c>
      <c r="J144" s="43">
        <v>1.25</v>
      </c>
      <c r="K144" s="43">
        <v>0.5</v>
      </c>
      <c r="L144" s="43">
        <v>0.5</v>
      </c>
      <c r="M144" s="43">
        <v>0.75</v>
      </c>
      <c r="N144" s="43">
        <v>1.5</v>
      </c>
      <c r="O144" s="91">
        <v>5</v>
      </c>
      <c r="P144" s="92">
        <v>5</v>
      </c>
      <c r="R144" s="420"/>
      <c r="S144" s="421"/>
      <c r="T144" s="421"/>
      <c r="U144" s="421"/>
      <c r="V144" s="422"/>
    </row>
    <row r="145" ht="25" customHeight="1" x14ac:dyDescent="0.3"/>
  </sheetData>
  <sheetProtection algorithmName="SHA-512" hashValue="kLXfuVQy3FawHmNP6XBJB/d0apsfvgVKkEYKcDKmT8TR5hJSy+07ZhqTN02lIfCV8jH+/d7fzL3CF2eUSOO9LA==" saltValue="KzmxCslB3z2vC+IRLfJAwA==" spinCount="100000" sheet="1" objects="1" scenarios="1"/>
  <mergeCells count="74">
    <mergeCell ref="E51:O54"/>
    <mergeCell ref="P115:P131"/>
    <mergeCell ref="C143:D143"/>
    <mergeCell ref="B55:C56"/>
    <mergeCell ref="B57:D57"/>
    <mergeCell ref="B59:P59"/>
    <mergeCell ref="B87:C87"/>
    <mergeCell ref="B109:C110"/>
    <mergeCell ref="B111:D111"/>
    <mergeCell ref="B88:B91"/>
    <mergeCell ref="B92:B95"/>
    <mergeCell ref="B96:B104"/>
    <mergeCell ref="B105:B108"/>
    <mergeCell ref="P51:P54"/>
    <mergeCell ref="B60:C60"/>
    <mergeCell ref="I138:N138"/>
    <mergeCell ref="B82:C83"/>
    <mergeCell ref="B84:D84"/>
    <mergeCell ref="B86:P86"/>
    <mergeCell ref="B61:B64"/>
    <mergeCell ref="B65:B68"/>
    <mergeCell ref="B69:B77"/>
    <mergeCell ref="I84:N84"/>
    <mergeCell ref="E78:O81"/>
    <mergeCell ref="P78:P81"/>
    <mergeCell ref="P61:P77"/>
    <mergeCell ref="B78:B81"/>
    <mergeCell ref="D78:D81"/>
    <mergeCell ref="B51:B54"/>
    <mergeCell ref="I57:N57"/>
    <mergeCell ref="B24:B27"/>
    <mergeCell ref="B34:B37"/>
    <mergeCell ref="B38:B41"/>
    <mergeCell ref="B28:C29"/>
    <mergeCell ref="B32:P32"/>
    <mergeCell ref="B33:C33"/>
    <mergeCell ref="P34:P50"/>
    <mergeCell ref="B30:D30"/>
    <mergeCell ref="B42:B50"/>
    <mergeCell ref="D24:D27"/>
    <mergeCell ref="E24:O27"/>
    <mergeCell ref="P24:P27"/>
    <mergeCell ref="I30:N30"/>
    <mergeCell ref="D51:D54"/>
    <mergeCell ref="P88:P104"/>
    <mergeCell ref="D105:D108"/>
    <mergeCell ref="E105:O108"/>
    <mergeCell ref="P105:P108"/>
    <mergeCell ref="I111:N111"/>
    <mergeCell ref="R141:V144"/>
    <mergeCell ref="B113:P113"/>
    <mergeCell ref="B114:C114"/>
    <mergeCell ref="B136:C137"/>
    <mergeCell ref="B138:D138"/>
    <mergeCell ref="B115:B118"/>
    <mergeCell ref="B119:B122"/>
    <mergeCell ref="B123:B131"/>
    <mergeCell ref="B132:B135"/>
    <mergeCell ref="C144:D144"/>
    <mergeCell ref="D132:D135"/>
    <mergeCell ref="E132:O135"/>
    <mergeCell ref="P132:P135"/>
    <mergeCell ref="E141:P141"/>
    <mergeCell ref="R5:X26"/>
    <mergeCell ref="R30:X37"/>
    <mergeCell ref="B7:B10"/>
    <mergeCell ref="F3:H3"/>
    <mergeCell ref="I3:J3"/>
    <mergeCell ref="B1:P2"/>
    <mergeCell ref="B5:P5"/>
    <mergeCell ref="B6:C6"/>
    <mergeCell ref="P7:P23"/>
    <mergeCell ref="B11:B14"/>
    <mergeCell ref="B15:B23"/>
  </mergeCells>
  <conditionalFormatting sqref="P28">
    <cfRule type="cellIs" dxfId="54" priority="191" operator="lessThan">
      <formula>0.75</formula>
    </cfRule>
  </conditionalFormatting>
  <conditionalFormatting sqref="P29">
    <cfRule type="cellIs" dxfId="53" priority="190" operator="lessThan">
      <formula>0.75</formula>
    </cfRule>
  </conditionalFormatting>
  <conditionalFormatting sqref="P55">
    <cfRule type="cellIs" dxfId="52" priority="177" operator="lessThan">
      <formula>0.75</formula>
    </cfRule>
  </conditionalFormatting>
  <conditionalFormatting sqref="P56">
    <cfRule type="cellIs" dxfId="51" priority="176" operator="lessThan">
      <formula>0.75</formula>
    </cfRule>
  </conditionalFormatting>
  <conditionalFormatting sqref="P55:P56">
    <cfRule type="cellIs" dxfId="50" priority="175" operator="between">
      <formula>0</formula>
      <formula>0</formula>
    </cfRule>
  </conditionalFormatting>
  <conditionalFormatting sqref="P82">
    <cfRule type="cellIs" dxfId="49" priority="165" operator="lessThan">
      <formula>0.75</formula>
    </cfRule>
  </conditionalFormatting>
  <conditionalFormatting sqref="P83">
    <cfRule type="cellIs" dxfId="48" priority="164" operator="lessThan">
      <formula>0.75</formula>
    </cfRule>
  </conditionalFormatting>
  <conditionalFormatting sqref="P82:P83">
    <cfRule type="cellIs" dxfId="47" priority="163" operator="between">
      <formula>0</formula>
      <formula>0</formula>
    </cfRule>
  </conditionalFormatting>
  <conditionalFormatting sqref="P109">
    <cfRule type="cellIs" dxfId="46" priority="153" operator="lessThan">
      <formula>0.75</formula>
    </cfRule>
  </conditionalFormatting>
  <conditionalFormatting sqref="P110">
    <cfRule type="cellIs" dxfId="45" priority="152" operator="lessThan">
      <formula>0.75</formula>
    </cfRule>
  </conditionalFormatting>
  <conditionalFormatting sqref="P109:P110">
    <cfRule type="cellIs" dxfId="44" priority="151" operator="between">
      <formula>0</formula>
      <formula>0</formula>
    </cfRule>
  </conditionalFormatting>
  <conditionalFormatting sqref="P136">
    <cfRule type="cellIs" dxfId="43" priority="141" operator="lessThan">
      <formula>0.75</formula>
    </cfRule>
  </conditionalFormatting>
  <conditionalFormatting sqref="P137">
    <cfRule type="cellIs" dxfId="42" priority="140" operator="lessThan">
      <formula>0.75</formula>
    </cfRule>
  </conditionalFormatting>
  <conditionalFormatting sqref="P136:P137">
    <cfRule type="cellIs" dxfId="41" priority="139" operator="between">
      <formula>0</formula>
      <formula>0</formula>
    </cfRule>
  </conditionalFormatting>
  <conditionalFormatting sqref="H28">
    <cfRule type="cellIs" dxfId="40" priority="85" operator="lessThan">
      <formula>1</formula>
    </cfRule>
  </conditionalFormatting>
  <conditionalFormatting sqref="H29">
    <cfRule type="cellIs" dxfId="39" priority="84" operator="lessThan">
      <formula>1</formula>
    </cfRule>
  </conditionalFormatting>
  <conditionalFormatting sqref="O28">
    <cfRule type="cellIs" dxfId="38" priority="83" operator="lessThan">
      <formula>1</formula>
    </cfRule>
  </conditionalFormatting>
  <conditionalFormatting sqref="O29">
    <cfRule type="cellIs" dxfId="37" priority="82" operator="lessThan">
      <formula>1</formula>
    </cfRule>
  </conditionalFormatting>
  <conditionalFormatting sqref="H55">
    <cfRule type="cellIs" dxfId="36" priority="67" operator="lessThan">
      <formula>1</formula>
    </cfRule>
  </conditionalFormatting>
  <conditionalFormatting sqref="H56">
    <cfRule type="cellIs" dxfId="35" priority="66" operator="lessThan">
      <formula>1</formula>
    </cfRule>
  </conditionalFormatting>
  <conditionalFormatting sqref="O55">
    <cfRule type="cellIs" dxfId="34" priority="65" operator="lessThan">
      <formula>1</formula>
    </cfRule>
  </conditionalFormatting>
  <conditionalFormatting sqref="O56">
    <cfRule type="cellIs" dxfId="33" priority="64" operator="lessThan">
      <formula>1</formula>
    </cfRule>
  </conditionalFormatting>
  <conditionalFormatting sqref="F82">
    <cfRule type="cellIs" dxfId="32" priority="60" operator="lessThan">
      <formula>2</formula>
    </cfRule>
  </conditionalFormatting>
  <conditionalFormatting sqref="E82:E83">
    <cfRule type="cellIs" dxfId="31" priority="54" operator="lessThan">
      <formula>2</formula>
    </cfRule>
  </conditionalFormatting>
  <conditionalFormatting sqref="F83">
    <cfRule type="cellIs" dxfId="30" priority="59" operator="lessThan">
      <formula>2</formula>
    </cfRule>
  </conditionalFormatting>
  <conditionalFormatting sqref="H82">
    <cfRule type="cellIs" dxfId="29" priority="58" operator="lessThan">
      <formula>1</formula>
    </cfRule>
  </conditionalFormatting>
  <conditionalFormatting sqref="H83">
    <cfRule type="cellIs" dxfId="28" priority="57" operator="lessThan">
      <formula>1</formula>
    </cfRule>
  </conditionalFormatting>
  <conditionalFormatting sqref="O82">
    <cfRule type="cellIs" dxfId="27" priority="56" operator="lessThan">
      <formula>1</formula>
    </cfRule>
  </conditionalFormatting>
  <conditionalFormatting sqref="O83">
    <cfRule type="cellIs" dxfId="26" priority="55" operator="lessThan">
      <formula>1</formula>
    </cfRule>
  </conditionalFormatting>
  <conditionalFormatting sqref="F109">
    <cfRule type="cellIs" dxfId="25" priority="51" operator="lessThan">
      <formula>2</formula>
    </cfRule>
  </conditionalFormatting>
  <conditionalFormatting sqref="E109:E110">
    <cfRule type="cellIs" dxfId="24" priority="45" operator="lessThan">
      <formula>2</formula>
    </cfRule>
  </conditionalFormatting>
  <conditionalFormatting sqref="F110">
    <cfRule type="cellIs" dxfId="23" priority="50" operator="lessThan">
      <formula>2</formula>
    </cfRule>
  </conditionalFormatting>
  <conditionalFormatting sqref="H109">
    <cfRule type="cellIs" dxfId="22" priority="49" operator="lessThan">
      <formula>1</formula>
    </cfRule>
  </conditionalFormatting>
  <conditionalFormatting sqref="H110">
    <cfRule type="cellIs" dxfId="21" priority="48" operator="lessThan">
      <formula>1</formula>
    </cfRule>
  </conditionalFormatting>
  <conditionalFormatting sqref="O109">
    <cfRule type="cellIs" dxfId="20" priority="47" operator="lessThan">
      <formula>1</formula>
    </cfRule>
  </conditionalFormatting>
  <conditionalFormatting sqref="O110">
    <cfRule type="cellIs" dxfId="19" priority="46" operator="lessThan">
      <formula>1</formula>
    </cfRule>
  </conditionalFormatting>
  <conditionalFormatting sqref="F136">
    <cfRule type="cellIs" dxfId="18" priority="42" operator="lessThan">
      <formula>2</formula>
    </cfRule>
  </conditionalFormatting>
  <conditionalFormatting sqref="E136:E137">
    <cfRule type="cellIs" dxfId="17" priority="36" operator="lessThan">
      <formula>2</formula>
    </cfRule>
  </conditionalFormatting>
  <conditionalFormatting sqref="F137">
    <cfRule type="cellIs" dxfId="16" priority="41" operator="lessThan">
      <formula>2</formula>
    </cfRule>
  </conditionalFormatting>
  <conditionalFormatting sqref="H136">
    <cfRule type="cellIs" dxfId="15" priority="40" operator="lessThan">
      <formula>1</formula>
    </cfRule>
  </conditionalFormatting>
  <conditionalFormatting sqref="H137">
    <cfRule type="cellIs" dxfId="14" priority="39" operator="lessThan">
      <formula>1</formula>
    </cfRule>
  </conditionalFormatting>
  <conditionalFormatting sqref="O136">
    <cfRule type="cellIs" dxfId="13" priority="38" operator="lessThan">
      <formula>1</formula>
    </cfRule>
  </conditionalFormatting>
  <conditionalFormatting sqref="O137">
    <cfRule type="cellIs" dxfId="12" priority="37" operator="lessThan">
      <formula>1</formula>
    </cfRule>
  </conditionalFormatting>
  <conditionalFormatting sqref="P143">
    <cfRule type="cellIs" dxfId="11" priority="33" operator="lessThan">
      <formula>3.75</formula>
    </cfRule>
  </conditionalFormatting>
  <conditionalFormatting sqref="P143">
    <cfRule type="cellIs" dxfId="10" priority="32" operator="between">
      <formula>0</formula>
      <formula>0</formula>
    </cfRule>
  </conditionalFormatting>
  <conditionalFormatting sqref="E28:F29">
    <cfRule type="cellIs" dxfId="9" priority="21" operator="lessThan">
      <formula>2</formula>
    </cfRule>
  </conditionalFormatting>
  <conditionalFormatting sqref="E55:F56">
    <cfRule type="cellIs" dxfId="8" priority="20" operator="lessThan">
      <formula>2</formula>
    </cfRule>
  </conditionalFormatting>
  <conditionalFormatting sqref="E143:F143">
    <cfRule type="cellIs" dxfId="7" priority="10" operator="lessThan">
      <formula>10</formula>
    </cfRule>
  </conditionalFormatting>
  <conditionalFormatting sqref="H143">
    <cfRule type="cellIs" dxfId="6" priority="8" operator="lessThan">
      <formula>5</formula>
    </cfRule>
  </conditionalFormatting>
  <conditionalFormatting sqref="M143">
    <cfRule type="cellIs" dxfId="5" priority="7" operator="lessThan">
      <formula>0.75</formula>
    </cfRule>
  </conditionalFormatting>
  <conditionalFormatting sqref="J143">
    <cfRule type="cellIs" dxfId="4" priority="6" operator="lessThan">
      <formula>1.25</formula>
    </cfRule>
  </conditionalFormatting>
  <conditionalFormatting sqref="O143">
    <cfRule type="cellIs" dxfId="3" priority="4" operator="lessThan">
      <formula>5</formula>
    </cfRule>
  </conditionalFormatting>
  <conditionalFormatting sqref="O115:O131 C115:C135 C88:C108 O88:O104 O61:O77 C61:C81 C34:C54 O34:O50 O7:O23 C7:C27">
    <cfRule type="cellIs" dxfId="2" priority="3" operator="equal">
      <formula>0</formula>
    </cfRule>
  </conditionalFormatting>
  <conditionalFormatting sqref="I143 K143:L143">
    <cfRule type="cellIs" dxfId="1" priority="2" operator="lessThan">
      <formula>0.5</formula>
    </cfRule>
  </conditionalFormatting>
  <conditionalFormatting sqref="G143">
    <cfRule type="cellIs" dxfId="0" priority="1" operator="lessThan">
      <formula>0.8</formula>
    </cfRule>
  </conditionalFormatting>
  <dataValidations count="1">
    <dataValidation type="decimal" operator="greaterThanOrEqual" allowBlank="1" showInputMessage="1" showErrorMessage="1" errorTitle="Invalid Data" error="Must be decimal or fraction" sqref="E7:N23 E34:N50 E61:N77 E88:N104 E115:N131" xr:uid="{00000000-0002-0000-0500-000000000000}">
      <formula1>0</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V155"/>
  <sheetViews>
    <sheetView showZeros="0" zoomScaleNormal="100" workbookViewId="0">
      <selection activeCell="D130" sqref="D130:D132"/>
    </sheetView>
  </sheetViews>
  <sheetFormatPr defaultColWidth="0" defaultRowHeight="14" zeroHeight="1" x14ac:dyDescent="0.3"/>
  <cols>
    <col min="1" max="1" width="25.54296875" style="1" customWidth="1"/>
    <col min="2" max="2" width="11.54296875" style="1" customWidth="1"/>
    <col min="3" max="4" width="9.1796875" style="1" customWidth="1"/>
    <col min="5" max="13" width="5.81640625" style="1" customWidth="1"/>
    <col min="14" max="14" width="6.81640625" style="5" customWidth="1"/>
    <col min="15" max="16" width="9.1796875" style="1" customWidth="1"/>
    <col min="17" max="22" width="0" style="1" hidden="1" customWidth="1"/>
    <col min="23" max="16384" width="9.1796875" style="1" hidden="1"/>
  </cols>
  <sheetData>
    <row r="1" spans="1:18" s="3" customFormat="1" ht="16.5" customHeight="1" thickBot="1" x14ac:dyDescent="0.4">
      <c r="A1" s="308" t="s">
        <v>64</v>
      </c>
      <c r="B1" s="309"/>
      <c r="C1" s="309"/>
      <c r="D1" s="309"/>
      <c r="E1" s="309"/>
      <c r="F1" s="309"/>
      <c r="G1" s="309"/>
      <c r="H1" s="309"/>
      <c r="I1" s="309"/>
      <c r="J1" s="309"/>
      <c r="K1" s="309"/>
      <c r="L1" s="309"/>
      <c r="M1" s="309"/>
      <c r="N1" s="309"/>
      <c r="O1" s="310"/>
    </row>
    <row r="2" spans="1:18" s="4" customFormat="1" ht="20.25" customHeight="1" x14ac:dyDescent="0.35">
      <c r="A2" s="520"/>
      <c r="B2" s="107" t="s">
        <v>10</v>
      </c>
      <c r="C2" s="522" t="s">
        <v>0</v>
      </c>
      <c r="D2" s="524" t="s">
        <v>1</v>
      </c>
      <c r="E2" s="524" t="s">
        <v>2</v>
      </c>
      <c r="F2" s="526"/>
      <c r="G2" s="108" t="s">
        <v>25</v>
      </c>
      <c r="H2" s="528" t="s">
        <v>57</v>
      </c>
      <c r="I2" s="528"/>
      <c r="J2" s="528"/>
      <c r="K2" s="528"/>
      <c r="L2" s="529"/>
      <c r="M2" s="542" t="s">
        <v>27</v>
      </c>
      <c r="N2" s="543"/>
      <c r="O2" s="544"/>
    </row>
    <row r="3" spans="1:18" s="4" customFormat="1" ht="25.5" customHeight="1" x14ac:dyDescent="0.35">
      <c r="A3" s="521"/>
      <c r="B3" s="108" t="s">
        <v>55</v>
      </c>
      <c r="C3" s="523"/>
      <c r="D3" s="525"/>
      <c r="E3" s="525"/>
      <c r="F3" s="527"/>
      <c r="G3" s="109" t="s">
        <v>26</v>
      </c>
      <c r="H3" s="545"/>
      <c r="I3" s="545"/>
      <c r="J3" s="545"/>
      <c r="K3" s="545"/>
      <c r="L3" s="546"/>
      <c r="M3" s="547"/>
      <c r="N3" s="538"/>
      <c r="O3" s="548"/>
    </row>
    <row r="4" spans="1:18" s="4" customFormat="1" ht="14.25" customHeight="1" x14ac:dyDescent="0.35">
      <c r="A4" s="110" t="s">
        <v>23</v>
      </c>
      <c r="B4" s="267"/>
      <c r="C4" s="261"/>
      <c r="D4" s="261"/>
      <c r="E4" s="552"/>
      <c r="F4" s="553"/>
      <c r="G4" s="536" t="s">
        <v>18</v>
      </c>
      <c r="H4" s="536"/>
      <c r="I4" s="538" t="s">
        <v>19</v>
      </c>
      <c r="J4" s="538"/>
      <c r="K4" s="538" t="s">
        <v>20</v>
      </c>
      <c r="L4" s="538"/>
      <c r="M4" s="549"/>
      <c r="N4" s="550"/>
      <c r="O4" s="551"/>
    </row>
    <row r="5" spans="1:18" s="2" customFormat="1" ht="14.25" customHeight="1" thickBot="1" x14ac:dyDescent="0.3">
      <c r="A5" s="111" t="s">
        <v>24</v>
      </c>
      <c r="B5" s="268"/>
      <c r="C5" s="262"/>
      <c r="D5" s="262"/>
      <c r="E5" s="540"/>
      <c r="F5" s="541"/>
      <c r="G5" s="537"/>
      <c r="H5" s="537"/>
      <c r="I5" s="539"/>
      <c r="J5" s="539"/>
      <c r="K5" s="539"/>
      <c r="L5" s="539"/>
      <c r="M5" s="560"/>
      <c r="N5" s="539"/>
      <c r="O5" s="561"/>
    </row>
    <row r="6" spans="1:18" s="2" customFormat="1" ht="12" customHeight="1" x14ac:dyDescent="0.25">
      <c r="A6" s="566" t="s">
        <v>3</v>
      </c>
      <c r="B6" s="567" t="s">
        <v>4</v>
      </c>
      <c r="C6" s="567" t="s">
        <v>5</v>
      </c>
      <c r="D6" s="567" t="s">
        <v>118</v>
      </c>
      <c r="E6" s="562" t="s">
        <v>29</v>
      </c>
      <c r="F6" s="562"/>
      <c r="G6" s="519"/>
      <c r="H6" s="519"/>
      <c r="I6" s="519"/>
      <c r="J6" s="519"/>
      <c r="K6" s="519"/>
      <c r="L6" s="519"/>
      <c r="M6" s="519"/>
      <c r="N6" s="519"/>
      <c r="O6" s="533" t="s">
        <v>6</v>
      </c>
    </row>
    <row r="7" spans="1:18" s="2" customFormat="1" ht="12" customHeight="1" x14ac:dyDescent="0.25">
      <c r="A7" s="516"/>
      <c r="B7" s="518"/>
      <c r="C7" s="518"/>
      <c r="D7" s="518"/>
      <c r="E7" s="535" t="s">
        <v>30</v>
      </c>
      <c r="F7" s="535"/>
      <c r="G7" s="535" t="s">
        <v>31</v>
      </c>
      <c r="H7" s="535"/>
      <c r="I7" s="535"/>
      <c r="J7" s="535"/>
      <c r="K7" s="535"/>
      <c r="L7" s="535"/>
      <c r="M7" s="535"/>
      <c r="N7" s="535"/>
      <c r="O7" s="534"/>
    </row>
    <row r="8" spans="1:18" s="2" customFormat="1" ht="58.5" customHeight="1" x14ac:dyDescent="0.25">
      <c r="A8" s="558"/>
      <c r="B8" s="559"/>
      <c r="C8" s="559"/>
      <c r="D8" s="559"/>
      <c r="E8" s="112" t="s">
        <v>11</v>
      </c>
      <c r="F8" s="112" t="s">
        <v>59</v>
      </c>
      <c r="G8" s="112" t="s">
        <v>7</v>
      </c>
      <c r="H8" s="112" t="s">
        <v>12</v>
      </c>
      <c r="I8" s="112" t="s">
        <v>13</v>
      </c>
      <c r="J8" s="112" t="s">
        <v>8</v>
      </c>
      <c r="K8" s="112" t="s">
        <v>15</v>
      </c>
      <c r="L8" s="112" t="s">
        <v>14</v>
      </c>
      <c r="M8" s="112" t="s">
        <v>16</v>
      </c>
      <c r="N8" s="113" t="s">
        <v>17</v>
      </c>
      <c r="O8" s="557"/>
    </row>
    <row r="9" spans="1:18" s="2" customFormat="1" ht="16.5" customHeight="1" x14ac:dyDescent="0.25">
      <c r="A9" s="69">
        <f xml:space="preserve"> 'K-5'!C7</f>
        <v>0</v>
      </c>
      <c r="B9" s="46">
        <f xml:space="preserve"> 'K-5'!D7</f>
        <v>0</v>
      </c>
      <c r="C9" s="271"/>
      <c r="D9" s="271"/>
      <c r="E9" s="114">
        <f xml:space="preserve"> 'K-5'!E7</f>
        <v>0</v>
      </c>
      <c r="F9" s="114">
        <f xml:space="preserve"> 'K-5'!F7</f>
        <v>0</v>
      </c>
      <c r="G9" s="115">
        <f xml:space="preserve"> 'K-5'!H7</f>
        <v>0</v>
      </c>
      <c r="H9" s="115">
        <f xml:space="preserve"> 'K-5'!I7</f>
        <v>0</v>
      </c>
      <c r="I9" s="115">
        <f xml:space="preserve"> 'K-5'!J7</f>
        <v>0</v>
      </c>
      <c r="J9" s="115">
        <f xml:space="preserve"> 'K-5'!K7</f>
        <v>0</v>
      </c>
      <c r="K9" s="115">
        <f xml:space="preserve"> 'K-5'!L7</f>
        <v>0</v>
      </c>
      <c r="L9" s="115">
        <f xml:space="preserve"> 'K-5'!M7</f>
        <v>0</v>
      </c>
      <c r="M9" s="115">
        <f xml:space="preserve"> 'K-5'!N7</f>
        <v>0</v>
      </c>
      <c r="N9" s="115">
        <f xml:space="preserve"> 'K-5'!O7</f>
        <v>0</v>
      </c>
      <c r="O9" s="256"/>
    </row>
    <row r="10" spans="1:18" s="2" customFormat="1" ht="16.5" customHeight="1" x14ac:dyDescent="0.25">
      <c r="A10" s="69">
        <f xml:space="preserve"> 'K-5'!C8</f>
        <v>0</v>
      </c>
      <c r="B10" s="46">
        <f xml:space="preserve"> 'K-5'!D8</f>
        <v>0</v>
      </c>
      <c r="C10" s="271"/>
      <c r="D10" s="271"/>
      <c r="E10" s="114">
        <f xml:space="preserve"> 'K-5'!E8</f>
        <v>0</v>
      </c>
      <c r="F10" s="114">
        <f xml:space="preserve"> 'K-5'!F8</f>
        <v>0</v>
      </c>
      <c r="G10" s="115">
        <f xml:space="preserve"> 'K-5'!H8</f>
        <v>0</v>
      </c>
      <c r="H10" s="115">
        <f xml:space="preserve"> 'K-5'!I8</f>
        <v>0</v>
      </c>
      <c r="I10" s="115">
        <f xml:space="preserve"> 'K-5'!J8</f>
        <v>0</v>
      </c>
      <c r="J10" s="115">
        <f xml:space="preserve"> 'K-5'!K8</f>
        <v>0</v>
      </c>
      <c r="K10" s="115">
        <f xml:space="preserve"> 'K-5'!L8</f>
        <v>0</v>
      </c>
      <c r="L10" s="115">
        <f xml:space="preserve"> 'K-5'!M8</f>
        <v>0</v>
      </c>
      <c r="M10" s="115">
        <f xml:space="preserve"> 'K-5'!N8</f>
        <v>0</v>
      </c>
      <c r="N10" s="115">
        <f xml:space="preserve"> 'K-5'!O8</f>
        <v>0</v>
      </c>
      <c r="O10" s="256"/>
      <c r="Q10" s="4"/>
      <c r="R10" s="4"/>
    </row>
    <row r="11" spans="1:18" s="2" customFormat="1" ht="16.5" customHeight="1" x14ac:dyDescent="0.25">
      <c r="A11" s="69">
        <f xml:space="preserve"> 'K-5'!C9</f>
        <v>0</v>
      </c>
      <c r="B11" s="46">
        <f xml:space="preserve"> 'K-5'!D9</f>
        <v>0</v>
      </c>
      <c r="C11" s="271"/>
      <c r="D11" s="271"/>
      <c r="E11" s="114">
        <f xml:space="preserve"> 'K-5'!E9</f>
        <v>0</v>
      </c>
      <c r="F11" s="114">
        <f xml:space="preserve"> 'K-5'!F9</f>
        <v>0</v>
      </c>
      <c r="G11" s="115">
        <f xml:space="preserve"> 'K-5'!H9</f>
        <v>0</v>
      </c>
      <c r="H11" s="115">
        <f xml:space="preserve"> 'K-5'!I9</f>
        <v>0</v>
      </c>
      <c r="I11" s="115">
        <f xml:space="preserve"> 'K-5'!J9</f>
        <v>0</v>
      </c>
      <c r="J11" s="115">
        <f xml:space="preserve"> 'K-5'!K9</f>
        <v>0</v>
      </c>
      <c r="K11" s="115">
        <f xml:space="preserve"> 'K-5'!L9</f>
        <v>0</v>
      </c>
      <c r="L11" s="115">
        <f xml:space="preserve"> 'K-5'!M9</f>
        <v>0</v>
      </c>
      <c r="M11" s="115">
        <f xml:space="preserve"> 'K-5'!N9</f>
        <v>0</v>
      </c>
      <c r="N11" s="115">
        <f xml:space="preserve"> 'K-5'!O9</f>
        <v>0</v>
      </c>
      <c r="O11" s="256"/>
      <c r="Q11" s="4"/>
      <c r="R11" s="4"/>
    </row>
    <row r="12" spans="1:18" s="2" customFormat="1" ht="16.5" customHeight="1" x14ac:dyDescent="0.25">
      <c r="A12" s="69">
        <f xml:space="preserve"> 'K-5'!C10</f>
        <v>0</v>
      </c>
      <c r="B12" s="46">
        <f xml:space="preserve"> 'K-5'!D10</f>
        <v>0</v>
      </c>
      <c r="C12" s="271"/>
      <c r="D12" s="271"/>
      <c r="E12" s="114">
        <f xml:space="preserve"> 'K-5'!E10</f>
        <v>0</v>
      </c>
      <c r="F12" s="114">
        <f xml:space="preserve"> 'K-5'!F10</f>
        <v>0</v>
      </c>
      <c r="G12" s="115">
        <f xml:space="preserve"> 'K-5'!H10</f>
        <v>0</v>
      </c>
      <c r="H12" s="115">
        <f xml:space="preserve"> 'K-5'!I10</f>
        <v>0</v>
      </c>
      <c r="I12" s="115">
        <f xml:space="preserve"> 'K-5'!J10</f>
        <v>0</v>
      </c>
      <c r="J12" s="115">
        <f xml:space="preserve"> 'K-5'!K10</f>
        <v>0</v>
      </c>
      <c r="K12" s="115">
        <f xml:space="preserve"> 'K-5'!L10</f>
        <v>0</v>
      </c>
      <c r="L12" s="115">
        <f xml:space="preserve"> 'K-5'!M10</f>
        <v>0</v>
      </c>
      <c r="M12" s="115">
        <f xml:space="preserve"> 'K-5'!N10</f>
        <v>0</v>
      </c>
      <c r="N12" s="115">
        <f xml:space="preserve"> 'K-5'!O10</f>
        <v>0</v>
      </c>
      <c r="O12" s="256"/>
      <c r="Q12" s="4"/>
      <c r="R12" s="4"/>
    </row>
    <row r="13" spans="1:18" s="2" customFormat="1" ht="16.5" customHeight="1" x14ac:dyDescent="0.25">
      <c r="A13" s="69">
        <f xml:space="preserve"> 'K-5'!C11</f>
        <v>0</v>
      </c>
      <c r="B13" s="46">
        <f xml:space="preserve"> 'K-5'!D11</f>
        <v>0</v>
      </c>
      <c r="C13" s="271"/>
      <c r="D13" s="271"/>
      <c r="E13" s="114">
        <f xml:space="preserve"> 'K-5'!E11</f>
        <v>0</v>
      </c>
      <c r="F13" s="114">
        <f xml:space="preserve"> 'K-5'!F11</f>
        <v>0</v>
      </c>
      <c r="G13" s="115">
        <f xml:space="preserve"> 'K-5'!H11</f>
        <v>0</v>
      </c>
      <c r="H13" s="115">
        <f xml:space="preserve"> 'K-5'!I11</f>
        <v>0</v>
      </c>
      <c r="I13" s="115">
        <f xml:space="preserve"> 'K-5'!J11</f>
        <v>0</v>
      </c>
      <c r="J13" s="115">
        <f xml:space="preserve"> 'K-5'!K11</f>
        <v>0</v>
      </c>
      <c r="K13" s="115">
        <f xml:space="preserve"> 'K-5'!L11</f>
        <v>0</v>
      </c>
      <c r="L13" s="115">
        <f xml:space="preserve"> 'K-5'!M11</f>
        <v>0</v>
      </c>
      <c r="M13" s="115">
        <f xml:space="preserve"> 'K-5'!N11</f>
        <v>0</v>
      </c>
      <c r="N13" s="115">
        <f xml:space="preserve"> 'K-5'!O11</f>
        <v>0</v>
      </c>
      <c r="O13" s="256"/>
      <c r="Q13" s="4"/>
      <c r="R13" s="4"/>
    </row>
    <row r="14" spans="1:18" s="2" customFormat="1" ht="16.5" customHeight="1" x14ac:dyDescent="0.25">
      <c r="A14" s="69">
        <f xml:space="preserve"> 'K-5'!C12</f>
        <v>0</v>
      </c>
      <c r="B14" s="46">
        <f xml:space="preserve"> 'K-5'!D12</f>
        <v>0</v>
      </c>
      <c r="C14" s="271"/>
      <c r="D14" s="271"/>
      <c r="E14" s="114">
        <f xml:space="preserve"> 'K-5'!E12</f>
        <v>0</v>
      </c>
      <c r="F14" s="114">
        <f xml:space="preserve"> 'K-5'!F12</f>
        <v>0</v>
      </c>
      <c r="G14" s="115">
        <f xml:space="preserve"> 'K-5'!H12</f>
        <v>0</v>
      </c>
      <c r="H14" s="115">
        <f xml:space="preserve"> 'K-5'!I12</f>
        <v>0</v>
      </c>
      <c r="I14" s="115">
        <f xml:space="preserve"> 'K-5'!J12</f>
        <v>0</v>
      </c>
      <c r="J14" s="115">
        <f xml:space="preserve"> 'K-5'!K12</f>
        <v>0</v>
      </c>
      <c r="K14" s="115">
        <f xml:space="preserve"> 'K-5'!L12</f>
        <v>0</v>
      </c>
      <c r="L14" s="115">
        <f xml:space="preserve"> 'K-5'!M12</f>
        <v>0</v>
      </c>
      <c r="M14" s="115">
        <f xml:space="preserve"> 'K-5'!N12</f>
        <v>0</v>
      </c>
      <c r="N14" s="115">
        <f xml:space="preserve"> 'K-5'!O12</f>
        <v>0</v>
      </c>
      <c r="O14" s="256"/>
      <c r="Q14" s="4"/>
      <c r="R14" s="4"/>
    </row>
    <row r="15" spans="1:18" s="2" customFormat="1" ht="16.5" customHeight="1" x14ac:dyDescent="0.25">
      <c r="A15" s="69">
        <f xml:space="preserve"> 'K-5'!C13</f>
        <v>0</v>
      </c>
      <c r="B15" s="46">
        <f xml:space="preserve"> 'K-5'!D13</f>
        <v>0</v>
      </c>
      <c r="C15" s="271"/>
      <c r="D15" s="271"/>
      <c r="E15" s="114">
        <f xml:space="preserve"> 'K-5'!E13</f>
        <v>0</v>
      </c>
      <c r="F15" s="114">
        <f xml:space="preserve"> 'K-5'!F13</f>
        <v>0</v>
      </c>
      <c r="G15" s="115">
        <f xml:space="preserve"> 'K-5'!H13</f>
        <v>0</v>
      </c>
      <c r="H15" s="115">
        <f xml:space="preserve"> 'K-5'!I13</f>
        <v>0</v>
      </c>
      <c r="I15" s="115">
        <f xml:space="preserve"> 'K-5'!J13</f>
        <v>0</v>
      </c>
      <c r="J15" s="115">
        <f xml:space="preserve"> 'K-5'!K13</f>
        <v>0</v>
      </c>
      <c r="K15" s="115">
        <f xml:space="preserve"> 'K-5'!L13</f>
        <v>0</v>
      </c>
      <c r="L15" s="115">
        <f xml:space="preserve"> 'K-5'!M13</f>
        <v>0</v>
      </c>
      <c r="M15" s="115">
        <f xml:space="preserve"> 'K-5'!N13</f>
        <v>0</v>
      </c>
      <c r="N15" s="115">
        <f xml:space="preserve"> 'K-5'!O13</f>
        <v>0</v>
      </c>
      <c r="O15" s="256"/>
      <c r="Q15" s="4"/>
      <c r="R15" s="4"/>
    </row>
    <row r="16" spans="1:18" s="2" customFormat="1" ht="16.5" customHeight="1" x14ac:dyDescent="0.25">
      <c r="A16" s="69">
        <f xml:space="preserve"> 'K-5'!C14</f>
        <v>0</v>
      </c>
      <c r="B16" s="46">
        <f xml:space="preserve"> 'K-5'!D14</f>
        <v>0</v>
      </c>
      <c r="C16" s="271"/>
      <c r="D16" s="271"/>
      <c r="E16" s="114">
        <f xml:space="preserve"> 'K-5'!E14</f>
        <v>0</v>
      </c>
      <c r="F16" s="114">
        <f xml:space="preserve"> 'K-5'!F14</f>
        <v>0</v>
      </c>
      <c r="G16" s="115">
        <f xml:space="preserve"> 'K-5'!H14</f>
        <v>0</v>
      </c>
      <c r="H16" s="115">
        <f xml:space="preserve"> 'K-5'!I14</f>
        <v>0</v>
      </c>
      <c r="I16" s="115">
        <f xml:space="preserve"> 'K-5'!J14</f>
        <v>0</v>
      </c>
      <c r="J16" s="115">
        <f xml:space="preserve"> 'K-5'!K14</f>
        <v>0</v>
      </c>
      <c r="K16" s="115">
        <f xml:space="preserve"> 'K-5'!L14</f>
        <v>0</v>
      </c>
      <c r="L16" s="115">
        <f xml:space="preserve"> 'K-5'!M14</f>
        <v>0</v>
      </c>
      <c r="M16" s="115">
        <f xml:space="preserve"> 'K-5'!N14</f>
        <v>0</v>
      </c>
      <c r="N16" s="115">
        <f xml:space="preserve"> 'K-5'!O14</f>
        <v>0</v>
      </c>
      <c r="O16" s="256"/>
      <c r="Q16" s="4"/>
      <c r="R16" s="4"/>
    </row>
    <row r="17" spans="1:18" s="2" customFormat="1" ht="16.5" customHeight="1" x14ac:dyDescent="0.25">
      <c r="A17" s="69">
        <f xml:space="preserve"> 'K-5'!C15</f>
        <v>0</v>
      </c>
      <c r="B17" s="46">
        <f xml:space="preserve"> 'K-5'!D15</f>
        <v>0</v>
      </c>
      <c r="C17" s="271"/>
      <c r="D17" s="271"/>
      <c r="E17" s="114">
        <f xml:space="preserve"> 'K-5'!E15</f>
        <v>0</v>
      </c>
      <c r="F17" s="114">
        <f xml:space="preserve"> 'K-5'!F15</f>
        <v>0</v>
      </c>
      <c r="G17" s="115">
        <f xml:space="preserve"> 'K-5'!H15</f>
        <v>0</v>
      </c>
      <c r="H17" s="115">
        <f xml:space="preserve"> 'K-5'!I15</f>
        <v>0</v>
      </c>
      <c r="I17" s="115">
        <f xml:space="preserve"> 'K-5'!J15</f>
        <v>0</v>
      </c>
      <c r="J17" s="115">
        <f xml:space="preserve"> 'K-5'!K15</f>
        <v>0</v>
      </c>
      <c r="K17" s="115">
        <f xml:space="preserve"> 'K-5'!L15</f>
        <v>0</v>
      </c>
      <c r="L17" s="115">
        <f xml:space="preserve"> 'K-5'!M15</f>
        <v>0</v>
      </c>
      <c r="M17" s="115">
        <f xml:space="preserve"> 'K-5'!N15</f>
        <v>0</v>
      </c>
      <c r="N17" s="115">
        <f xml:space="preserve"> 'K-5'!O15</f>
        <v>0</v>
      </c>
      <c r="O17" s="256"/>
      <c r="Q17" s="49"/>
      <c r="R17" s="49"/>
    </row>
    <row r="18" spans="1:18" s="2" customFormat="1" ht="16.5" customHeight="1" x14ac:dyDescent="0.25">
      <c r="A18" s="69">
        <f xml:space="preserve"> 'K-5'!C16</f>
        <v>0</v>
      </c>
      <c r="B18" s="46">
        <f xml:space="preserve"> 'K-5'!D16</f>
        <v>0</v>
      </c>
      <c r="C18" s="271"/>
      <c r="D18" s="271"/>
      <c r="E18" s="114">
        <f xml:space="preserve"> 'K-5'!E16</f>
        <v>0</v>
      </c>
      <c r="F18" s="114">
        <f xml:space="preserve"> 'K-5'!F16</f>
        <v>0</v>
      </c>
      <c r="G18" s="115">
        <f xml:space="preserve"> 'K-5'!H16</f>
        <v>0</v>
      </c>
      <c r="H18" s="115">
        <f xml:space="preserve"> 'K-5'!I16</f>
        <v>0</v>
      </c>
      <c r="I18" s="115">
        <f xml:space="preserve"> 'K-5'!J16</f>
        <v>0</v>
      </c>
      <c r="J18" s="115">
        <f xml:space="preserve"> 'K-5'!K16</f>
        <v>0</v>
      </c>
      <c r="K18" s="115">
        <f xml:space="preserve"> 'K-5'!L16</f>
        <v>0</v>
      </c>
      <c r="L18" s="115">
        <f xml:space="preserve"> 'K-5'!M16</f>
        <v>0</v>
      </c>
      <c r="M18" s="115">
        <f xml:space="preserve"> 'K-5'!N16</f>
        <v>0</v>
      </c>
      <c r="N18" s="115">
        <f xml:space="preserve"> 'K-5'!O16</f>
        <v>0</v>
      </c>
      <c r="O18" s="256"/>
      <c r="Q18" s="49"/>
      <c r="R18" s="49"/>
    </row>
    <row r="19" spans="1:18" s="2" customFormat="1" ht="16.5" customHeight="1" x14ac:dyDescent="0.25">
      <c r="A19" s="69">
        <f xml:space="preserve"> 'K-5'!C17</f>
        <v>0</v>
      </c>
      <c r="B19" s="46">
        <f xml:space="preserve"> 'K-5'!D17</f>
        <v>0</v>
      </c>
      <c r="C19" s="271"/>
      <c r="D19" s="271"/>
      <c r="E19" s="114">
        <f xml:space="preserve"> 'K-5'!E17</f>
        <v>0</v>
      </c>
      <c r="F19" s="114">
        <f xml:space="preserve"> 'K-5'!F17</f>
        <v>0</v>
      </c>
      <c r="G19" s="115">
        <f xml:space="preserve"> 'K-5'!H17</f>
        <v>0</v>
      </c>
      <c r="H19" s="115">
        <f xml:space="preserve"> 'K-5'!I17</f>
        <v>0</v>
      </c>
      <c r="I19" s="115">
        <f xml:space="preserve"> 'K-5'!J17</f>
        <v>0</v>
      </c>
      <c r="J19" s="115">
        <f xml:space="preserve"> 'K-5'!K17</f>
        <v>0</v>
      </c>
      <c r="K19" s="115">
        <f xml:space="preserve"> 'K-5'!L17</f>
        <v>0</v>
      </c>
      <c r="L19" s="115">
        <f xml:space="preserve"> 'K-5'!M17</f>
        <v>0</v>
      </c>
      <c r="M19" s="115">
        <f xml:space="preserve"> 'K-5'!N17</f>
        <v>0</v>
      </c>
      <c r="N19" s="115">
        <f xml:space="preserve"> 'K-5'!O17</f>
        <v>0</v>
      </c>
      <c r="O19" s="256"/>
    </row>
    <row r="20" spans="1:18" s="2" customFormat="1" ht="16.5" customHeight="1" x14ac:dyDescent="0.25">
      <c r="A20" s="69">
        <f xml:space="preserve"> 'K-5'!C18</f>
        <v>0</v>
      </c>
      <c r="B20" s="46">
        <f xml:space="preserve"> 'K-5'!D18</f>
        <v>0</v>
      </c>
      <c r="C20" s="271"/>
      <c r="D20" s="271"/>
      <c r="E20" s="114">
        <f xml:space="preserve"> 'K-5'!E18</f>
        <v>0</v>
      </c>
      <c r="F20" s="114">
        <f xml:space="preserve"> 'K-5'!F18</f>
        <v>0</v>
      </c>
      <c r="G20" s="115">
        <f xml:space="preserve"> 'K-5'!H18</f>
        <v>0</v>
      </c>
      <c r="H20" s="115">
        <f xml:space="preserve"> 'K-5'!I18</f>
        <v>0</v>
      </c>
      <c r="I20" s="115">
        <f xml:space="preserve"> 'K-5'!J18</f>
        <v>0</v>
      </c>
      <c r="J20" s="115">
        <f xml:space="preserve"> 'K-5'!K18</f>
        <v>0</v>
      </c>
      <c r="K20" s="115">
        <f xml:space="preserve"> 'K-5'!L18</f>
        <v>0</v>
      </c>
      <c r="L20" s="115">
        <f xml:space="preserve"> 'K-5'!M18</f>
        <v>0</v>
      </c>
      <c r="M20" s="115">
        <f xml:space="preserve"> 'K-5'!N18</f>
        <v>0</v>
      </c>
      <c r="N20" s="115">
        <f xml:space="preserve"> 'K-5'!O18</f>
        <v>0</v>
      </c>
      <c r="O20" s="256"/>
    </row>
    <row r="21" spans="1:18" s="2" customFormat="1" ht="16.5" customHeight="1" thickBot="1" x14ac:dyDescent="0.3">
      <c r="A21" s="70">
        <f xml:space="preserve"> 'K-5'!C19</f>
        <v>0</v>
      </c>
      <c r="B21" s="118">
        <f xml:space="preserve"> 'K-5'!D19</f>
        <v>0</v>
      </c>
      <c r="C21" s="274"/>
      <c r="D21" s="274"/>
      <c r="E21" s="225">
        <f xml:space="preserve"> 'K-5'!E19</f>
        <v>0</v>
      </c>
      <c r="F21" s="225">
        <f xml:space="preserve"> 'K-5'!F19</f>
        <v>0</v>
      </c>
      <c r="G21" s="226">
        <f xml:space="preserve"> 'K-5'!H19</f>
        <v>0</v>
      </c>
      <c r="H21" s="226">
        <f xml:space="preserve"> 'K-5'!I19</f>
        <v>0</v>
      </c>
      <c r="I21" s="226">
        <f xml:space="preserve"> 'K-5'!J19</f>
        <v>0</v>
      </c>
      <c r="J21" s="226">
        <f xml:space="preserve"> 'K-5'!K19</f>
        <v>0</v>
      </c>
      <c r="K21" s="226">
        <f xml:space="preserve"> 'K-5'!L19</f>
        <v>0</v>
      </c>
      <c r="L21" s="226">
        <f xml:space="preserve"> 'K-5'!M19</f>
        <v>0</v>
      </c>
      <c r="M21" s="226">
        <f xml:space="preserve"> 'K-5'!N19</f>
        <v>0</v>
      </c>
      <c r="N21" s="226">
        <f xml:space="preserve"> 'K-5'!O19</f>
        <v>0</v>
      </c>
      <c r="O21" s="257"/>
    </row>
    <row r="22" spans="1:18" s="2" customFormat="1" ht="13" thickBot="1" x14ac:dyDescent="0.3">
      <c r="A22" s="563" t="s">
        <v>115</v>
      </c>
      <c r="B22" s="564"/>
      <c r="C22" s="564"/>
      <c r="D22" s="564"/>
      <c r="E22" s="564"/>
      <c r="F22" s="564"/>
      <c r="G22" s="564"/>
      <c r="H22" s="564"/>
      <c r="I22" s="564"/>
      <c r="J22" s="564"/>
      <c r="K22" s="564"/>
      <c r="L22" s="564"/>
      <c r="M22" s="564"/>
      <c r="N22" s="564"/>
      <c r="O22" s="565"/>
    </row>
    <row r="23" spans="1:18" s="2" customFormat="1" ht="16.5" customHeight="1" x14ac:dyDescent="0.25">
      <c r="A23" s="227">
        <f xml:space="preserve"> 'K-5'!C20</f>
        <v>0</v>
      </c>
      <c r="B23" s="228">
        <f xml:space="preserve"> 'K-5'!D20</f>
        <v>0</v>
      </c>
      <c r="C23" s="273"/>
      <c r="D23" s="273"/>
      <c r="E23" s="509" t="s">
        <v>21</v>
      </c>
      <c r="F23" s="510"/>
      <c r="G23" s="510"/>
      <c r="H23" s="510"/>
      <c r="I23" s="510"/>
      <c r="J23" s="510"/>
      <c r="K23" s="510"/>
      <c r="L23" s="510"/>
      <c r="M23" s="510"/>
      <c r="N23" s="511"/>
      <c r="O23" s="258"/>
    </row>
    <row r="24" spans="1:18" s="2" customFormat="1" ht="16.5" customHeight="1" x14ac:dyDescent="0.25">
      <c r="A24" s="116">
        <f xml:space="preserve"> 'K-5'!C21</f>
        <v>0</v>
      </c>
      <c r="B24" s="46">
        <f xml:space="preserve"> 'K-5'!D21</f>
        <v>0</v>
      </c>
      <c r="C24" s="273"/>
      <c r="D24" s="273"/>
      <c r="E24" s="509"/>
      <c r="F24" s="510"/>
      <c r="G24" s="510"/>
      <c r="H24" s="510"/>
      <c r="I24" s="510"/>
      <c r="J24" s="510"/>
      <c r="K24" s="510"/>
      <c r="L24" s="510"/>
      <c r="M24" s="510"/>
      <c r="N24" s="511"/>
      <c r="O24" s="258"/>
    </row>
    <row r="25" spans="1:18" s="2" customFormat="1" ht="16.5" customHeight="1" x14ac:dyDescent="0.25">
      <c r="A25" s="116">
        <f xml:space="preserve"> 'K-5'!C22</f>
        <v>0</v>
      </c>
      <c r="B25" s="46">
        <f xml:space="preserve"> 'K-5'!D22</f>
        <v>0</v>
      </c>
      <c r="C25" s="273"/>
      <c r="D25" s="273"/>
      <c r="E25" s="509"/>
      <c r="F25" s="510"/>
      <c r="G25" s="510"/>
      <c r="H25" s="510"/>
      <c r="I25" s="510"/>
      <c r="J25" s="510"/>
      <c r="K25" s="510"/>
      <c r="L25" s="510"/>
      <c r="M25" s="510"/>
      <c r="N25" s="511"/>
      <c r="O25" s="258"/>
    </row>
    <row r="26" spans="1:18" s="2" customFormat="1" ht="16.5" customHeight="1" thickBot="1" x14ac:dyDescent="0.3">
      <c r="A26" s="117">
        <f xml:space="preserve"> 'K-5'!C23</f>
        <v>0</v>
      </c>
      <c r="B26" s="118">
        <f xml:space="preserve"> 'K-5'!D23</f>
        <v>0</v>
      </c>
      <c r="C26" s="274"/>
      <c r="D26" s="274"/>
      <c r="E26" s="509"/>
      <c r="F26" s="510"/>
      <c r="G26" s="510"/>
      <c r="H26" s="510"/>
      <c r="I26" s="510"/>
      <c r="J26" s="510"/>
      <c r="K26" s="510"/>
      <c r="L26" s="510"/>
      <c r="M26" s="510"/>
      <c r="N26" s="511"/>
      <c r="O26" s="257"/>
    </row>
    <row r="27" spans="1:18" s="2" customFormat="1" ht="16.5" customHeight="1" x14ac:dyDescent="0.25">
      <c r="A27" s="119">
        <f xml:space="preserve"> 'K-5'!C24</f>
        <v>0</v>
      </c>
      <c r="B27" s="120" t="s">
        <v>9</v>
      </c>
      <c r="C27" s="270"/>
      <c r="D27" s="270"/>
      <c r="E27" s="506" t="s">
        <v>22</v>
      </c>
      <c r="F27" s="507"/>
      <c r="G27" s="507"/>
      <c r="H27" s="507"/>
      <c r="I27" s="507"/>
      <c r="J27" s="507"/>
      <c r="K27" s="507"/>
      <c r="L27" s="507"/>
      <c r="M27" s="507"/>
      <c r="N27" s="508"/>
      <c r="O27" s="259"/>
    </row>
    <row r="28" spans="1:18" s="2" customFormat="1" ht="16.5" customHeight="1" x14ac:dyDescent="0.25">
      <c r="A28" s="116">
        <f xml:space="preserve"> 'K-5'!C25</f>
        <v>0</v>
      </c>
      <c r="B28" s="121" t="s">
        <v>9</v>
      </c>
      <c r="C28" s="271"/>
      <c r="D28" s="271"/>
      <c r="E28" s="509"/>
      <c r="F28" s="510"/>
      <c r="G28" s="510"/>
      <c r="H28" s="510"/>
      <c r="I28" s="510"/>
      <c r="J28" s="510"/>
      <c r="K28" s="510"/>
      <c r="L28" s="510"/>
      <c r="M28" s="510"/>
      <c r="N28" s="511"/>
      <c r="O28" s="256"/>
    </row>
    <row r="29" spans="1:18" s="2" customFormat="1" ht="16.5" customHeight="1" x14ac:dyDescent="0.25">
      <c r="A29" s="116">
        <f xml:space="preserve"> 'K-5'!C26</f>
        <v>0</v>
      </c>
      <c r="B29" s="121" t="s">
        <v>9</v>
      </c>
      <c r="C29" s="271"/>
      <c r="D29" s="271"/>
      <c r="E29" s="509"/>
      <c r="F29" s="510"/>
      <c r="G29" s="510"/>
      <c r="H29" s="510"/>
      <c r="I29" s="510"/>
      <c r="J29" s="510"/>
      <c r="K29" s="510"/>
      <c r="L29" s="510"/>
      <c r="M29" s="510"/>
      <c r="N29" s="511"/>
      <c r="O29" s="256"/>
    </row>
    <row r="30" spans="1:18" s="2" customFormat="1" ht="16.5" customHeight="1" thickBot="1" x14ac:dyDescent="0.3">
      <c r="A30" s="122">
        <f xml:space="preserve"> 'K-5'!C27</f>
        <v>0</v>
      </c>
      <c r="B30" s="123" t="s">
        <v>9</v>
      </c>
      <c r="C30" s="272"/>
      <c r="D30" s="272"/>
      <c r="E30" s="512" t="s">
        <v>28</v>
      </c>
      <c r="F30" s="513"/>
      <c r="G30" s="513"/>
      <c r="H30" s="513"/>
      <c r="I30" s="513"/>
      <c r="J30" s="513"/>
      <c r="K30" s="513"/>
      <c r="L30" s="513"/>
      <c r="M30" s="513"/>
      <c r="N30" s="514"/>
      <c r="O30" s="260"/>
    </row>
    <row r="31" spans="1:18" s="2" customFormat="1" ht="15" customHeight="1" thickBot="1" x14ac:dyDescent="0.3">
      <c r="A31" s="124"/>
      <c r="B31" s="124"/>
      <c r="C31" s="124"/>
      <c r="D31" s="124"/>
      <c r="E31" s="124"/>
      <c r="F31" s="124"/>
      <c r="G31" s="124"/>
      <c r="H31" s="124"/>
      <c r="I31" s="124"/>
      <c r="J31" s="124"/>
      <c r="K31" s="124"/>
      <c r="L31" s="124"/>
      <c r="M31" s="124"/>
      <c r="N31" s="125"/>
      <c r="O31" s="126"/>
    </row>
    <row r="32" spans="1:18" ht="16.5" customHeight="1" thickBot="1" x14ac:dyDescent="0.35">
      <c r="A32" s="530" t="s">
        <v>64</v>
      </c>
      <c r="B32" s="531"/>
      <c r="C32" s="531"/>
      <c r="D32" s="531"/>
      <c r="E32" s="531"/>
      <c r="F32" s="531"/>
      <c r="G32" s="531"/>
      <c r="H32" s="531"/>
      <c r="I32" s="531"/>
      <c r="J32" s="531"/>
      <c r="K32" s="531"/>
      <c r="L32" s="531"/>
      <c r="M32" s="531"/>
      <c r="N32" s="531"/>
      <c r="O32" s="532"/>
    </row>
    <row r="33" spans="1:15" ht="20.25" customHeight="1" x14ac:dyDescent="0.3">
      <c r="A33" s="520"/>
      <c r="B33" s="107" t="s">
        <v>10</v>
      </c>
      <c r="C33" s="522" t="s">
        <v>0</v>
      </c>
      <c r="D33" s="524" t="s">
        <v>1</v>
      </c>
      <c r="E33" s="524" t="s">
        <v>2</v>
      </c>
      <c r="F33" s="526"/>
      <c r="G33" s="108" t="s">
        <v>25</v>
      </c>
      <c r="H33" s="528" t="s">
        <v>65</v>
      </c>
      <c r="I33" s="528"/>
      <c r="J33" s="528"/>
      <c r="K33" s="528"/>
      <c r="L33" s="529"/>
      <c r="M33" s="542" t="s">
        <v>27</v>
      </c>
      <c r="N33" s="543"/>
      <c r="O33" s="544"/>
    </row>
    <row r="34" spans="1:15" ht="25.5" customHeight="1" x14ac:dyDescent="0.3">
      <c r="A34" s="521"/>
      <c r="B34" s="108" t="s">
        <v>55</v>
      </c>
      <c r="C34" s="523"/>
      <c r="D34" s="525"/>
      <c r="E34" s="525"/>
      <c r="F34" s="527"/>
      <c r="G34" s="109" t="s">
        <v>26</v>
      </c>
      <c r="H34" s="545"/>
      <c r="I34" s="545"/>
      <c r="J34" s="545"/>
      <c r="K34" s="545"/>
      <c r="L34" s="546"/>
      <c r="M34" s="547"/>
      <c r="N34" s="538"/>
      <c r="O34" s="548"/>
    </row>
    <row r="35" spans="1:15" x14ac:dyDescent="0.3">
      <c r="A35" s="110" t="s">
        <v>23</v>
      </c>
      <c r="B35" s="267"/>
      <c r="C35" s="261"/>
      <c r="D35" s="261"/>
      <c r="E35" s="552"/>
      <c r="F35" s="553"/>
      <c r="G35" s="536" t="s">
        <v>18</v>
      </c>
      <c r="H35" s="536"/>
      <c r="I35" s="538" t="s">
        <v>19</v>
      </c>
      <c r="J35" s="538"/>
      <c r="K35" s="538" t="s">
        <v>20</v>
      </c>
      <c r="L35" s="538"/>
      <c r="M35" s="549"/>
      <c r="N35" s="550"/>
      <c r="O35" s="551"/>
    </row>
    <row r="36" spans="1:15" ht="14.5" thickBot="1" x14ac:dyDescent="0.35">
      <c r="A36" s="111" t="s">
        <v>24</v>
      </c>
      <c r="B36" s="268"/>
      <c r="C36" s="262"/>
      <c r="D36" s="262"/>
      <c r="E36" s="540"/>
      <c r="F36" s="541"/>
      <c r="G36" s="537"/>
      <c r="H36" s="537"/>
      <c r="I36" s="539"/>
      <c r="J36" s="539"/>
      <c r="K36" s="539"/>
      <c r="L36" s="539"/>
      <c r="M36" s="560"/>
      <c r="N36" s="539"/>
      <c r="O36" s="561"/>
    </row>
    <row r="37" spans="1:15" x14ac:dyDescent="0.3">
      <c r="A37" s="515" t="s">
        <v>3</v>
      </c>
      <c r="B37" s="517" t="s">
        <v>4</v>
      </c>
      <c r="C37" s="517" t="s">
        <v>5</v>
      </c>
      <c r="D37" s="517" t="s">
        <v>118</v>
      </c>
      <c r="E37" s="519" t="s">
        <v>29</v>
      </c>
      <c r="F37" s="519"/>
      <c r="G37" s="519"/>
      <c r="H37" s="519"/>
      <c r="I37" s="519"/>
      <c r="J37" s="519"/>
      <c r="K37" s="519"/>
      <c r="L37" s="519"/>
      <c r="M37" s="519"/>
      <c r="N37" s="519"/>
      <c r="O37" s="533" t="s">
        <v>6</v>
      </c>
    </row>
    <row r="38" spans="1:15" x14ac:dyDescent="0.3">
      <c r="A38" s="516"/>
      <c r="B38" s="518"/>
      <c r="C38" s="518"/>
      <c r="D38" s="518"/>
      <c r="E38" s="535" t="s">
        <v>30</v>
      </c>
      <c r="F38" s="535"/>
      <c r="G38" s="535" t="s">
        <v>31</v>
      </c>
      <c r="H38" s="535"/>
      <c r="I38" s="535"/>
      <c r="J38" s="535"/>
      <c r="K38" s="535"/>
      <c r="L38" s="535"/>
      <c r="M38" s="535"/>
      <c r="N38" s="535"/>
      <c r="O38" s="534"/>
    </row>
    <row r="39" spans="1:15" ht="52" x14ac:dyDescent="0.3">
      <c r="A39" s="558"/>
      <c r="B39" s="559"/>
      <c r="C39" s="559"/>
      <c r="D39" s="559"/>
      <c r="E39" s="112" t="s">
        <v>11</v>
      </c>
      <c r="F39" s="112" t="s">
        <v>59</v>
      </c>
      <c r="G39" s="112" t="s">
        <v>7</v>
      </c>
      <c r="H39" s="112" t="s">
        <v>12</v>
      </c>
      <c r="I39" s="112" t="s">
        <v>13</v>
      </c>
      <c r="J39" s="112" t="s">
        <v>8</v>
      </c>
      <c r="K39" s="112" t="s">
        <v>15</v>
      </c>
      <c r="L39" s="112" t="s">
        <v>14</v>
      </c>
      <c r="M39" s="112" t="s">
        <v>16</v>
      </c>
      <c r="N39" s="113" t="s">
        <v>17</v>
      </c>
      <c r="O39" s="557"/>
    </row>
    <row r="40" spans="1:15" ht="16.5" customHeight="1" x14ac:dyDescent="0.3">
      <c r="A40" s="69">
        <f xml:space="preserve"> 'K-5'!C34</f>
        <v>0</v>
      </c>
      <c r="B40" s="46">
        <f xml:space="preserve"> 'K-5'!D34</f>
        <v>0</v>
      </c>
      <c r="C40" s="271"/>
      <c r="D40" s="271"/>
      <c r="E40" s="114">
        <f xml:space="preserve"> 'K-5'!E34</f>
        <v>0</v>
      </c>
      <c r="F40" s="114">
        <f xml:space="preserve"> 'K-5'!F34</f>
        <v>0</v>
      </c>
      <c r="G40" s="115">
        <f xml:space="preserve"> 'K-5'!H34</f>
        <v>0</v>
      </c>
      <c r="H40" s="115">
        <f xml:space="preserve"> 'K-5'!I34</f>
        <v>0</v>
      </c>
      <c r="I40" s="115">
        <f xml:space="preserve"> 'K-5'!J34</f>
        <v>0</v>
      </c>
      <c r="J40" s="115">
        <f xml:space="preserve"> 'K-5'!K34</f>
        <v>0</v>
      </c>
      <c r="K40" s="115">
        <f xml:space="preserve"> 'K-5'!L34</f>
        <v>0</v>
      </c>
      <c r="L40" s="115">
        <f xml:space="preserve"> 'K-5'!M34</f>
        <v>0</v>
      </c>
      <c r="M40" s="115">
        <f xml:space="preserve"> 'K-5'!N34</f>
        <v>0</v>
      </c>
      <c r="N40" s="115">
        <f xml:space="preserve"> 'K-5'!O34</f>
        <v>0</v>
      </c>
      <c r="O40" s="256"/>
    </row>
    <row r="41" spans="1:15" ht="16.5" customHeight="1" x14ac:dyDescent="0.3">
      <c r="A41" s="69">
        <f xml:space="preserve"> 'K-5'!C35</f>
        <v>0</v>
      </c>
      <c r="B41" s="46">
        <f xml:space="preserve"> 'K-5'!D35</f>
        <v>0</v>
      </c>
      <c r="C41" s="271"/>
      <c r="D41" s="271"/>
      <c r="E41" s="114">
        <f xml:space="preserve"> 'K-5'!E35</f>
        <v>0</v>
      </c>
      <c r="F41" s="114">
        <f xml:space="preserve"> 'K-5'!F35</f>
        <v>0</v>
      </c>
      <c r="G41" s="115">
        <f xml:space="preserve"> 'K-5'!H35</f>
        <v>0</v>
      </c>
      <c r="H41" s="115">
        <f xml:space="preserve"> 'K-5'!I35</f>
        <v>0</v>
      </c>
      <c r="I41" s="115">
        <f xml:space="preserve"> 'K-5'!J35</f>
        <v>0</v>
      </c>
      <c r="J41" s="115">
        <f xml:space="preserve"> 'K-5'!K35</f>
        <v>0</v>
      </c>
      <c r="K41" s="115">
        <f xml:space="preserve"> 'K-5'!L35</f>
        <v>0</v>
      </c>
      <c r="L41" s="115">
        <f xml:space="preserve"> 'K-5'!M35</f>
        <v>0</v>
      </c>
      <c r="M41" s="115">
        <f xml:space="preserve"> 'K-5'!N35</f>
        <v>0</v>
      </c>
      <c r="N41" s="115">
        <f xml:space="preserve"> 'K-5'!O35</f>
        <v>0</v>
      </c>
      <c r="O41" s="256"/>
    </row>
    <row r="42" spans="1:15" ht="16.5" customHeight="1" x14ac:dyDescent="0.3">
      <c r="A42" s="69">
        <f xml:space="preserve"> 'K-5'!C36</f>
        <v>0</v>
      </c>
      <c r="B42" s="46">
        <f xml:space="preserve"> 'K-5'!D36</f>
        <v>0</v>
      </c>
      <c r="C42" s="271"/>
      <c r="D42" s="271"/>
      <c r="E42" s="114">
        <f xml:space="preserve"> 'K-5'!E36</f>
        <v>0</v>
      </c>
      <c r="F42" s="114">
        <f xml:space="preserve"> 'K-5'!F36</f>
        <v>0</v>
      </c>
      <c r="G42" s="115">
        <f xml:space="preserve"> 'K-5'!H36</f>
        <v>0</v>
      </c>
      <c r="H42" s="115">
        <f xml:space="preserve"> 'K-5'!I36</f>
        <v>0</v>
      </c>
      <c r="I42" s="115">
        <f xml:space="preserve"> 'K-5'!J36</f>
        <v>0</v>
      </c>
      <c r="J42" s="115">
        <f xml:space="preserve"> 'K-5'!K36</f>
        <v>0</v>
      </c>
      <c r="K42" s="115">
        <f xml:space="preserve"> 'K-5'!L36</f>
        <v>0</v>
      </c>
      <c r="L42" s="115">
        <f xml:space="preserve"> 'K-5'!M36</f>
        <v>0</v>
      </c>
      <c r="M42" s="115">
        <f xml:space="preserve"> 'K-5'!N36</f>
        <v>0</v>
      </c>
      <c r="N42" s="115">
        <f xml:space="preserve"> 'K-5'!O36</f>
        <v>0</v>
      </c>
      <c r="O42" s="256"/>
    </row>
    <row r="43" spans="1:15" ht="16.5" customHeight="1" x14ac:dyDescent="0.3">
      <c r="A43" s="69">
        <f xml:space="preserve"> 'K-5'!C37</f>
        <v>0</v>
      </c>
      <c r="B43" s="46">
        <f xml:space="preserve"> 'K-5'!D37</f>
        <v>0</v>
      </c>
      <c r="C43" s="271"/>
      <c r="D43" s="271"/>
      <c r="E43" s="114">
        <f xml:space="preserve"> 'K-5'!E37</f>
        <v>0</v>
      </c>
      <c r="F43" s="114">
        <f xml:space="preserve"> 'K-5'!F37</f>
        <v>0</v>
      </c>
      <c r="G43" s="115">
        <f xml:space="preserve"> 'K-5'!H37</f>
        <v>0</v>
      </c>
      <c r="H43" s="115">
        <f xml:space="preserve"> 'K-5'!I37</f>
        <v>0</v>
      </c>
      <c r="I43" s="115">
        <f xml:space="preserve"> 'K-5'!J37</f>
        <v>0</v>
      </c>
      <c r="J43" s="115">
        <f xml:space="preserve"> 'K-5'!K37</f>
        <v>0</v>
      </c>
      <c r="K43" s="115">
        <f xml:space="preserve"> 'K-5'!L37</f>
        <v>0</v>
      </c>
      <c r="L43" s="115">
        <f xml:space="preserve"> 'K-5'!M37</f>
        <v>0</v>
      </c>
      <c r="M43" s="115">
        <f xml:space="preserve"> 'K-5'!N37</f>
        <v>0</v>
      </c>
      <c r="N43" s="115">
        <f xml:space="preserve"> 'K-5'!O37</f>
        <v>0</v>
      </c>
      <c r="O43" s="256"/>
    </row>
    <row r="44" spans="1:15" ht="16.5" customHeight="1" x14ac:dyDescent="0.3">
      <c r="A44" s="69">
        <f xml:space="preserve"> 'K-5'!C38</f>
        <v>0</v>
      </c>
      <c r="B44" s="46">
        <f xml:space="preserve"> 'K-5'!D38</f>
        <v>0</v>
      </c>
      <c r="C44" s="271"/>
      <c r="D44" s="271"/>
      <c r="E44" s="114">
        <f xml:space="preserve"> 'K-5'!E38</f>
        <v>0</v>
      </c>
      <c r="F44" s="114">
        <f xml:space="preserve"> 'K-5'!F38</f>
        <v>0</v>
      </c>
      <c r="G44" s="115">
        <f xml:space="preserve"> 'K-5'!H38</f>
        <v>0</v>
      </c>
      <c r="H44" s="115">
        <f xml:space="preserve"> 'K-5'!I38</f>
        <v>0</v>
      </c>
      <c r="I44" s="115">
        <f xml:space="preserve"> 'K-5'!J38</f>
        <v>0</v>
      </c>
      <c r="J44" s="115">
        <f xml:space="preserve"> 'K-5'!K38</f>
        <v>0</v>
      </c>
      <c r="K44" s="115">
        <f xml:space="preserve"> 'K-5'!L38</f>
        <v>0</v>
      </c>
      <c r="L44" s="115">
        <f xml:space="preserve"> 'K-5'!M38</f>
        <v>0</v>
      </c>
      <c r="M44" s="115">
        <f xml:space="preserve"> 'K-5'!N38</f>
        <v>0</v>
      </c>
      <c r="N44" s="115">
        <f xml:space="preserve"> 'K-5'!O38</f>
        <v>0</v>
      </c>
      <c r="O44" s="256"/>
    </row>
    <row r="45" spans="1:15" ht="16.5" customHeight="1" x14ac:dyDescent="0.3">
      <c r="A45" s="69">
        <f xml:space="preserve"> 'K-5'!C39</f>
        <v>0</v>
      </c>
      <c r="B45" s="46">
        <f xml:space="preserve"> 'K-5'!D39</f>
        <v>0</v>
      </c>
      <c r="C45" s="271"/>
      <c r="D45" s="271"/>
      <c r="E45" s="114">
        <f xml:space="preserve"> 'K-5'!E39</f>
        <v>0</v>
      </c>
      <c r="F45" s="114">
        <f xml:space="preserve"> 'K-5'!F39</f>
        <v>0</v>
      </c>
      <c r="G45" s="115">
        <f xml:space="preserve"> 'K-5'!H39</f>
        <v>0</v>
      </c>
      <c r="H45" s="115">
        <f xml:space="preserve"> 'K-5'!I39</f>
        <v>0</v>
      </c>
      <c r="I45" s="115">
        <f xml:space="preserve"> 'K-5'!J39</f>
        <v>0</v>
      </c>
      <c r="J45" s="115">
        <f xml:space="preserve"> 'K-5'!K39</f>
        <v>0</v>
      </c>
      <c r="K45" s="115">
        <f xml:space="preserve"> 'K-5'!L39</f>
        <v>0</v>
      </c>
      <c r="L45" s="115">
        <f xml:space="preserve"> 'K-5'!M39</f>
        <v>0</v>
      </c>
      <c r="M45" s="115">
        <f xml:space="preserve"> 'K-5'!N39</f>
        <v>0</v>
      </c>
      <c r="N45" s="115">
        <f xml:space="preserve"> 'K-5'!O39</f>
        <v>0</v>
      </c>
      <c r="O45" s="256"/>
    </row>
    <row r="46" spans="1:15" ht="16.5" customHeight="1" x14ac:dyDescent="0.3">
      <c r="A46" s="69">
        <f xml:space="preserve"> 'K-5'!C40</f>
        <v>0</v>
      </c>
      <c r="B46" s="46">
        <f xml:space="preserve"> 'K-5'!D40</f>
        <v>0</v>
      </c>
      <c r="C46" s="271"/>
      <c r="D46" s="271"/>
      <c r="E46" s="114">
        <f xml:space="preserve"> 'K-5'!E40</f>
        <v>0</v>
      </c>
      <c r="F46" s="114">
        <f xml:space="preserve"> 'K-5'!F40</f>
        <v>0</v>
      </c>
      <c r="G46" s="115">
        <f xml:space="preserve"> 'K-5'!H40</f>
        <v>0</v>
      </c>
      <c r="H46" s="115">
        <f xml:space="preserve"> 'K-5'!I40</f>
        <v>0</v>
      </c>
      <c r="I46" s="115">
        <f xml:space="preserve"> 'K-5'!J40</f>
        <v>0</v>
      </c>
      <c r="J46" s="115">
        <f xml:space="preserve"> 'K-5'!K40</f>
        <v>0</v>
      </c>
      <c r="K46" s="115">
        <f xml:space="preserve"> 'K-5'!L40</f>
        <v>0</v>
      </c>
      <c r="L46" s="115">
        <f xml:space="preserve"> 'K-5'!M40</f>
        <v>0</v>
      </c>
      <c r="M46" s="115">
        <f xml:space="preserve"> 'K-5'!N40</f>
        <v>0</v>
      </c>
      <c r="N46" s="115">
        <f xml:space="preserve"> 'K-5'!O40</f>
        <v>0</v>
      </c>
      <c r="O46" s="256"/>
    </row>
    <row r="47" spans="1:15" ht="16.5" customHeight="1" x14ac:dyDescent="0.3">
      <c r="A47" s="69">
        <f xml:space="preserve"> 'K-5'!C41</f>
        <v>0</v>
      </c>
      <c r="B47" s="46">
        <f xml:space="preserve"> 'K-5'!D41</f>
        <v>0</v>
      </c>
      <c r="C47" s="271"/>
      <c r="D47" s="271"/>
      <c r="E47" s="114">
        <f xml:space="preserve"> 'K-5'!E41</f>
        <v>0</v>
      </c>
      <c r="F47" s="114">
        <f xml:space="preserve"> 'K-5'!F41</f>
        <v>0</v>
      </c>
      <c r="G47" s="115">
        <f xml:space="preserve"> 'K-5'!H41</f>
        <v>0</v>
      </c>
      <c r="H47" s="115">
        <f xml:space="preserve"> 'K-5'!I41</f>
        <v>0</v>
      </c>
      <c r="I47" s="115">
        <f xml:space="preserve"> 'K-5'!J41</f>
        <v>0</v>
      </c>
      <c r="J47" s="115">
        <f xml:space="preserve"> 'K-5'!K41</f>
        <v>0</v>
      </c>
      <c r="K47" s="115">
        <f xml:space="preserve"> 'K-5'!L41</f>
        <v>0</v>
      </c>
      <c r="L47" s="115">
        <f xml:space="preserve"> 'K-5'!M41</f>
        <v>0</v>
      </c>
      <c r="M47" s="115">
        <f xml:space="preserve"> 'K-5'!N41</f>
        <v>0</v>
      </c>
      <c r="N47" s="115">
        <f xml:space="preserve"> 'K-5'!O41</f>
        <v>0</v>
      </c>
      <c r="O47" s="256"/>
    </row>
    <row r="48" spans="1:15" ht="16.5" customHeight="1" x14ac:dyDescent="0.3">
      <c r="A48" s="69">
        <f xml:space="preserve"> 'K-5'!C42</f>
        <v>0</v>
      </c>
      <c r="B48" s="46">
        <f xml:space="preserve"> 'K-5'!D42</f>
        <v>0</v>
      </c>
      <c r="C48" s="271"/>
      <c r="D48" s="271"/>
      <c r="E48" s="114">
        <f xml:space="preserve"> 'K-5'!E42</f>
        <v>0</v>
      </c>
      <c r="F48" s="114">
        <f xml:space="preserve"> 'K-5'!F42</f>
        <v>0</v>
      </c>
      <c r="G48" s="115">
        <f xml:space="preserve"> 'K-5'!H42</f>
        <v>0</v>
      </c>
      <c r="H48" s="115">
        <f xml:space="preserve"> 'K-5'!I42</f>
        <v>0</v>
      </c>
      <c r="I48" s="115">
        <f xml:space="preserve"> 'K-5'!J42</f>
        <v>0</v>
      </c>
      <c r="J48" s="115">
        <f xml:space="preserve"> 'K-5'!K42</f>
        <v>0</v>
      </c>
      <c r="K48" s="115">
        <f xml:space="preserve"> 'K-5'!L42</f>
        <v>0</v>
      </c>
      <c r="L48" s="115">
        <f xml:space="preserve"> 'K-5'!M42</f>
        <v>0</v>
      </c>
      <c r="M48" s="115">
        <f xml:space="preserve"> 'K-5'!N42</f>
        <v>0</v>
      </c>
      <c r="N48" s="115">
        <f xml:space="preserve"> 'K-5'!O42</f>
        <v>0</v>
      </c>
      <c r="O48" s="256"/>
    </row>
    <row r="49" spans="1:15" ht="16.5" customHeight="1" x14ac:dyDescent="0.3">
      <c r="A49" s="69">
        <f xml:space="preserve"> 'K-5'!C43</f>
        <v>0</v>
      </c>
      <c r="B49" s="46">
        <f xml:space="preserve"> 'K-5'!D43</f>
        <v>0</v>
      </c>
      <c r="C49" s="271"/>
      <c r="D49" s="271"/>
      <c r="E49" s="114">
        <f xml:space="preserve"> 'K-5'!E43</f>
        <v>0</v>
      </c>
      <c r="F49" s="114">
        <f xml:space="preserve"> 'K-5'!F43</f>
        <v>0</v>
      </c>
      <c r="G49" s="115">
        <f xml:space="preserve"> 'K-5'!H43</f>
        <v>0</v>
      </c>
      <c r="H49" s="115">
        <f xml:space="preserve"> 'K-5'!I43</f>
        <v>0</v>
      </c>
      <c r="I49" s="115">
        <f xml:space="preserve"> 'K-5'!J43</f>
        <v>0</v>
      </c>
      <c r="J49" s="115">
        <f xml:space="preserve"> 'K-5'!K43</f>
        <v>0</v>
      </c>
      <c r="K49" s="115">
        <f xml:space="preserve"> 'K-5'!L43</f>
        <v>0</v>
      </c>
      <c r="L49" s="115">
        <f xml:space="preserve"> 'K-5'!M43</f>
        <v>0</v>
      </c>
      <c r="M49" s="115">
        <f xml:space="preserve"> 'K-5'!N43</f>
        <v>0</v>
      </c>
      <c r="N49" s="115">
        <f xml:space="preserve"> 'K-5'!O43</f>
        <v>0</v>
      </c>
      <c r="O49" s="256"/>
    </row>
    <row r="50" spans="1:15" ht="16.5" customHeight="1" x14ac:dyDescent="0.3">
      <c r="A50" s="69">
        <f xml:space="preserve"> 'K-5'!C44</f>
        <v>0</v>
      </c>
      <c r="B50" s="46">
        <f xml:space="preserve"> 'K-5'!D44</f>
        <v>0</v>
      </c>
      <c r="C50" s="271"/>
      <c r="D50" s="271"/>
      <c r="E50" s="114">
        <f xml:space="preserve"> 'K-5'!E44</f>
        <v>0</v>
      </c>
      <c r="F50" s="114">
        <f xml:space="preserve"> 'K-5'!F44</f>
        <v>0</v>
      </c>
      <c r="G50" s="115">
        <f xml:space="preserve"> 'K-5'!H44</f>
        <v>0</v>
      </c>
      <c r="H50" s="115">
        <f xml:space="preserve"> 'K-5'!I44</f>
        <v>0</v>
      </c>
      <c r="I50" s="115">
        <f xml:space="preserve"> 'K-5'!J44</f>
        <v>0</v>
      </c>
      <c r="J50" s="115">
        <f xml:space="preserve"> 'K-5'!K44</f>
        <v>0</v>
      </c>
      <c r="K50" s="115">
        <f xml:space="preserve"> 'K-5'!L44</f>
        <v>0</v>
      </c>
      <c r="L50" s="115">
        <f xml:space="preserve"> 'K-5'!M44</f>
        <v>0</v>
      </c>
      <c r="M50" s="115">
        <f xml:space="preserve"> 'K-5'!N44</f>
        <v>0</v>
      </c>
      <c r="N50" s="115">
        <f xml:space="preserve"> 'K-5'!O44</f>
        <v>0</v>
      </c>
      <c r="O50" s="256"/>
    </row>
    <row r="51" spans="1:15" ht="16.5" customHeight="1" x14ac:dyDescent="0.3">
      <c r="A51" s="69">
        <f xml:space="preserve"> 'K-5'!C45</f>
        <v>0</v>
      </c>
      <c r="B51" s="46">
        <f xml:space="preserve"> 'K-5'!D45</f>
        <v>0</v>
      </c>
      <c r="C51" s="271"/>
      <c r="D51" s="271"/>
      <c r="E51" s="114">
        <f xml:space="preserve"> 'K-5'!E45</f>
        <v>0</v>
      </c>
      <c r="F51" s="114">
        <f xml:space="preserve"> 'K-5'!F45</f>
        <v>0</v>
      </c>
      <c r="G51" s="115">
        <f xml:space="preserve"> 'K-5'!H45</f>
        <v>0</v>
      </c>
      <c r="H51" s="115">
        <f xml:space="preserve"> 'K-5'!I45</f>
        <v>0</v>
      </c>
      <c r="I51" s="115">
        <f xml:space="preserve"> 'K-5'!J45</f>
        <v>0</v>
      </c>
      <c r="J51" s="115">
        <f xml:space="preserve"> 'K-5'!K45</f>
        <v>0</v>
      </c>
      <c r="K51" s="115">
        <f xml:space="preserve"> 'K-5'!L45</f>
        <v>0</v>
      </c>
      <c r="L51" s="115">
        <f xml:space="preserve"> 'K-5'!M45</f>
        <v>0</v>
      </c>
      <c r="M51" s="115">
        <f xml:space="preserve"> 'K-5'!N45</f>
        <v>0</v>
      </c>
      <c r="N51" s="115">
        <f xml:space="preserve"> 'K-5'!O45</f>
        <v>0</v>
      </c>
      <c r="O51" s="256"/>
    </row>
    <row r="52" spans="1:15" ht="16.5" customHeight="1" thickBot="1" x14ac:dyDescent="0.35">
      <c r="A52" s="93">
        <f xml:space="preserve"> 'K-5'!C46</f>
        <v>0</v>
      </c>
      <c r="B52" s="94">
        <f xml:space="preserve"> 'K-5'!D46</f>
        <v>0</v>
      </c>
      <c r="C52" s="272"/>
      <c r="D52" s="272"/>
      <c r="E52" s="127">
        <f xml:space="preserve"> 'K-5'!E46</f>
        <v>0</v>
      </c>
      <c r="F52" s="127">
        <f xml:space="preserve"> 'K-5'!F46</f>
        <v>0</v>
      </c>
      <c r="G52" s="128">
        <f xml:space="preserve"> 'K-5'!H46</f>
        <v>0</v>
      </c>
      <c r="H52" s="128">
        <f xml:space="preserve"> 'K-5'!I46</f>
        <v>0</v>
      </c>
      <c r="I52" s="128">
        <f xml:space="preserve"> 'K-5'!J46</f>
        <v>0</v>
      </c>
      <c r="J52" s="128">
        <f xml:space="preserve"> 'K-5'!K46</f>
        <v>0</v>
      </c>
      <c r="K52" s="128">
        <f xml:space="preserve"> 'K-5'!L46</f>
        <v>0</v>
      </c>
      <c r="L52" s="128">
        <f xml:space="preserve"> 'K-5'!M46</f>
        <v>0</v>
      </c>
      <c r="M52" s="128">
        <f xml:space="preserve"> 'K-5'!N46</f>
        <v>0</v>
      </c>
      <c r="N52" s="128">
        <f xml:space="preserve"> 'K-5'!O46</f>
        <v>0</v>
      </c>
      <c r="O52" s="260"/>
    </row>
    <row r="53" spans="1:15" ht="16.5" customHeight="1" thickBot="1" x14ac:dyDescent="0.35">
      <c r="A53" s="503" t="s">
        <v>115</v>
      </c>
      <c r="B53" s="504"/>
      <c r="C53" s="504"/>
      <c r="D53" s="504"/>
      <c r="E53" s="504"/>
      <c r="F53" s="504"/>
      <c r="G53" s="504"/>
      <c r="H53" s="504"/>
      <c r="I53" s="504"/>
      <c r="J53" s="504"/>
      <c r="K53" s="504"/>
      <c r="L53" s="504"/>
      <c r="M53" s="504"/>
      <c r="N53" s="504"/>
      <c r="O53" s="505"/>
    </row>
    <row r="54" spans="1:15" ht="16.5" customHeight="1" x14ac:dyDescent="0.3">
      <c r="A54" s="129">
        <f xml:space="preserve"> 'K-5'!C47</f>
        <v>0</v>
      </c>
      <c r="B54" s="130">
        <f xml:space="preserve"> 'K-5'!D47</f>
        <v>0</v>
      </c>
      <c r="C54" s="270"/>
      <c r="D54" s="270"/>
      <c r="E54" s="506" t="s">
        <v>21</v>
      </c>
      <c r="F54" s="507"/>
      <c r="G54" s="507"/>
      <c r="H54" s="507"/>
      <c r="I54" s="507"/>
      <c r="J54" s="507"/>
      <c r="K54" s="507"/>
      <c r="L54" s="507"/>
      <c r="M54" s="507"/>
      <c r="N54" s="508"/>
      <c r="O54" s="259"/>
    </row>
    <row r="55" spans="1:15" ht="16.5" customHeight="1" x14ac:dyDescent="0.3">
      <c r="A55" s="69">
        <f xml:space="preserve"> 'K-5'!C48</f>
        <v>0</v>
      </c>
      <c r="B55" s="46">
        <f xml:space="preserve"> 'K-5'!D48</f>
        <v>0</v>
      </c>
      <c r="C55" s="273"/>
      <c r="D55" s="273"/>
      <c r="E55" s="509"/>
      <c r="F55" s="510"/>
      <c r="G55" s="510"/>
      <c r="H55" s="510"/>
      <c r="I55" s="510"/>
      <c r="J55" s="510"/>
      <c r="K55" s="510"/>
      <c r="L55" s="510"/>
      <c r="M55" s="510"/>
      <c r="N55" s="511"/>
      <c r="O55" s="258"/>
    </row>
    <row r="56" spans="1:15" ht="16.5" customHeight="1" x14ac:dyDescent="0.3">
      <c r="A56" s="69">
        <f xml:space="preserve"> 'K-5'!C49</f>
        <v>0</v>
      </c>
      <c r="B56" s="46">
        <f xml:space="preserve"> 'K-5'!D49</f>
        <v>0</v>
      </c>
      <c r="C56" s="273"/>
      <c r="D56" s="273"/>
      <c r="E56" s="509"/>
      <c r="F56" s="510"/>
      <c r="G56" s="510"/>
      <c r="H56" s="510"/>
      <c r="I56" s="510"/>
      <c r="J56" s="510"/>
      <c r="K56" s="510"/>
      <c r="L56" s="510"/>
      <c r="M56" s="510"/>
      <c r="N56" s="511"/>
      <c r="O56" s="258"/>
    </row>
    <row r="57" spans="1:15" ht="16.5" customHeight="1" thickBot="1" x14ac:dyDescent="0.35">
      <c r="A57" s="93">
        <f xml:space="preserve"> 'K-5'!C50</f>
        <v>0</v>
      </c>
      <c r="B57" s="94">
        <f xml:space="preserve"> 'K-5'!D50</f>
        <v>0</v>
      </c>
      <c r="C57" s="272"/>
      <c r="D57" s="272"/>
      <c r="E57" s="512"/>
      <c r="F57" s="513"/>
      <c r="G57" s="513"/>
      <c r="H57" s="513"/>
      <c r="I57" s="513"/>
      <c r="J57" s="513"/>
      <c r="K57" s="513"/>
      <c r="L57" s="513"/>
      <c r="M57" s="513"/>
      <c r="N57" s="514"/>
      <c r="O57" s="260"/>
    </row>
    <row r="58" spans="1:15" ht="16.5" customHeight="1" x14ac:dyDescent="0.3">
      <c r="A58" s="68">
        <f xml:space="preserve"> 'K-5'!C51</f>
        <v>0</v>
      </c>
      <c r="B58" s="131" t="s">
        <v>9</v>
      </c>
      <c r="C58" s="273"/>
      <c r="D58" s="273"/>
      <c r="E58" s="509" t="s">
        <v>22</v>
      </c>
      <c r="F58" s="510"/>
      <c r="G58" s="510"/>
      <c r="H58" s="510"/>
      <c r="I58" s="510"/>
      <c r="J58" s="510"/>
      <c r="K58" s="510"/>
      <c r="L58" s="510"/>
      <c r="M58" s="510"/>
      <c r="N58" s="511"/>
      <c r="O58" s="258"/>
    </row>
    <row r="59" spans="1:15" ht="16.5" customHeight="1" x14ac:dyDescent="0.3">
      <c r="A59" s="69">
        <f xml:space="preserve"> 'K-5'!C52</f>
        <v>0</v>
      </c>
      <c r="B59" s="121" t="s">
        <v>9</v>
      </c>
      <c r="C59" s="271"/>
      <c r="D59" s="271"/>
      <c r="E59" s="509"/>
      <c r="F59" s="510"/>
      <c r="G59" s="510"/>
      <c r="H59" s="510"/>
      <c r="I59" s="510"/>
      <c r="J59" s="510"/>
      <c r="K59" s="510"/>
      <c r="L59" s="510"/>
      <c r="M59" s="510"/>
      <c r="N59" s="511"/>
      <c r="O59" s="256"/>
    </row>
    <row r="60" spans="1:15" ht="16.5" customHeight="1" x14ac:dyDescent="0.3">
      <c r="A60" s="69">
        <f xml:space="preserve"> 'K-5'!C53</f>
        <v>0</v>
      </c>
      <c r="B60" s="121" t="s">
        <v>9</v>
      </c>
      <c r="C60" s="271"/>
      <c r="D60" s="271"/>
      <c r="E60" s="509"/>
      <c r="F60" s="510"/>
      <c r="G60" s="510"/>
      <c r="H60" s="510"/>
      <c r="I60" s="510"/>
      <c r="J60" s="510"/>
      <c r="K60" s="510"/>
      <c r="L60" s="510"/>
      <c r="M60" s="510"/>
      <c r="N60" s="511"/>
      <c r="O60" s="256"/>
    </row>
    <row r="61" spans="1:15" ht="16.5" customHeight="1" thickBot="1" x14ac:dyDescent="0.35">
      <c r="A61" s="93">
        <f xml:space="preserve"> 'K-5'!C54</f>
        <v>0</v>
      </c>
      <c r="B61" s="123" t="s">
        <v>9</v>
      </c>
      <c r="C61" s="272"/>
      <c r="D61" s="272"/>
      <c r="E61" s="512" t="s">
        <v>28</v>
      </c>
      <c r="F61" s="513"/>
      <c r="G61" s="513"/>
      <c r="H61" s="513"/>
      <c r="I61" s="513"/>
      <c r="J61" s="513"/>
      <c r="K61" s="513"/>
      <c r="L61" s="513"/>
      <c r="M61" s="513"/>
      <c r="N61" s="514"/>
      <c r="O61" s="260"/>
    </row>
    <row r="62" spans="1:15" ht="14.5" thickBot="1" x14ac:dyDescent="0.35"/>
    <row r="63" spans="1:15" ht="16.5" customHeight="1" thickBot="1" x14ac:dyDescent="0.35">
      <c r="A63" s="530" t="s">
        <v>64</v>
      </c>
      <c r="B63" s="531"/>
      <c r="C63" s="531"/>
      <c r="D63" s="531"/>
      <c r="E63" s="531"/>
      <c r="F63" s="531"/>
      <c r="G63" s="531"/>
      <c r="H63" s="531"/>
      <c r="I63" s="531"/>
      <c r="J63" s="531"/>
      <c r="K63" s="531"/>
      <c r="L63" s="531"/>
      <c r="M63" s="531"/>
      <c r="N63" s="531"/>
      <c r="O63" s="532"/>
    </row>
    <row r="64" spans="1:15" ht="20.25" customHeight="1" x14ac:dyDescent="0.3">
      <c r="A64" s="520"/>
      <c r="B64" s="107" t="s">
        <v>10</v>
      </c>
      <c r="C64" s="522" t="s">
        <v>0</v>
      </c>
      <c r="D64" s="524" t="s">
        <v>1</v>
      </c>
      <c r="E64" s="524" t="s">
        <v>2</v>
      </c>
      <c r="F64" s="526"/>
      <c r="G64" s="108" t="s">
        <v>25</v>
      </c>
      <c r="H64" s="528" t="s">
        <v>66</v>
      </c>
      <c r="I64" s="528"/>
      <c r="J64" s="528"/>
      <c r="K64" s="528"/>
      <c r="L64" s="529"/>
      <c r="M64" s="542" t="s">
        <v>27</v>
      </c>
      <c r="N64" s="543"/>
      <c r="O64" s="544"/>
    </row>
    <row r="65" spans="1:15" ht="25.5" customHeight="1" x14ac:dyDescent="0.3">
      <c r="A65" s="521"/>
      <c r="B65" s="108" t="s">
        <v>55</v>
      </c>
      <c r="C65" s="523"/>
      <c r="D65" s="525"/>
      <c r="E65" s="525"/>
      <c r="F65" s="527"/>
      <c r="G65" s="109" t="s">
        <v>26</v>
      </c>
      <c r="H65" s="545"/>
      <c r="I65" s="545"/>
      <c r="J65" s="545"/>
      <c r="K65" s="545"/>
      <c r="L65" s="546"/>
      <c r="M65" s="547"/>
      <c r="N65" s="538"/>
      <c r="O65" s="548"/>
    </row>
    <row r="66" spans="1:15" x14ac:dyDescent="0.3">
      <c r="A66" s="110" t="s">
        <v>23</v>
      </c>
      <c r="B66" s="267"/>
      <c r="C66" s="261"/>
      <c r="D66" s="261"/>
      <c r="E66" s="552"/>
      <c r="F66" s="553"/>
      <c r="G66" s="536" t="s">
        <v>18</v>
      </c>
      <c r="H66" s="536"/>
      <c r="I66" s="538" t="s">
        <v>91</v>
      </c>
      <c r="J66" s="538"/>
      <c r="K66" s="538" t="s">
        <v>20</v>
      </c>
      <c r="L66" s="538"/>
      <c r="M66" s="549"/>
      <c r="N66" s="550"/>
      <c r="O66" s="551"/>
    </row>
    <row r="67" spans="1:15" ht="14.5" thickBot="1" x14ac:dyDescent="0.35">
      <c r="A67" s="111" t="s">
        <v>24</v>
      </c>
      <c r="B67" s="268"/>
      <c r="C67" s="262"/>
      <c r="D67" s="262"/>
      <c r="E67" s="540"/>
      <c r="F67" s="541"/>
      <c r="G67" s="537"/>
      <c r="H67" s="537"/>
      <c r="I67" s="539"/>
      <c r="J67" s="539"/>
      <c r="K67" s="539"/>
      <c r="L67" s="539"/>
      <c r="M67" s="560"/>
      <c r="N67" s="539"/>
      <c r="O67" s="561"/>
    </row>
    <row r="68" spans="1:15" x14ac:dyDescent="0.3">
      <c r="A68" s="515" t="s">
        <v>3</v>
      </c>
      <c r="B68" s="517" t="s">
        <v>4</v>
      </c>
      <c r="C68" s="517" t="s">
        <v>5</v>
      </c>
      <c r="D68" s="517" t="s">
        <v>118</v>
      </c>
      <c r="E68" s="519" t="s">
        <v>29</v>
      </c>
      <c r="F68" s="519"/>
      <c r="G68" s="519"/>
      <c r="H68" s="519"/>
      <c r="I68" s="519"/>
      <c r="J68" s="519"/>
      <c r="K68" s="519"/>
      <c r="L68" s="519"/>
      <c r="M68" s="519"/>
      <c r="N68" s="519"/>
      <c r="O68" s="533" t="s">
        <v>6</v>
      </c>
    </row>
    <row r="69" spans="1:15" x14ac:dyDescent="0.3">
      <c r="A69" s="516"/>
      <c r="B69" s="518"/>
      <c r="C69" s="518"/>
      <c r="D69" s="518"/>
      <c r="E69" s="535" t="s">
        <v>30</v>
      </c>
      <c r="F69" s="535"/>
      <c r="G69" s="535" t="s">
        <v>31</v>
      </c>
      <c r="H69" s="535"/>
      <c r="I69" s="535"/>
      <c r="J69" s="535"/>
      <c r="K69" s="535"/>
      <c r="L69" s="535"/>
      <c r="M69" s="535"/>
      <c r="N69" s="535"/>
      <c r="O69" s="534"/>
    </row>
    <row r="70" spans="1:15" ht="52" x14ac:dyDescent="0.3">
      <c r="A70" s="558"/>
      <c r="B70" s="559"/>
      <c r="C70" s="559"/>
      <c r="D70" s="559"/>
      <c r="E70" s="112" t="s">
        <v>11</v>
      </c>
      <c r="F70" s="112" t="s">
        <v>59</v>
      </c>
      <c r="G70" s="112" t="s">
        <v>7</v>
      </c>
      <c r="H70" s="112" t="s">
        <v>12</v>
      </c>
      <c r="I70" s="112" t="s">
        <v>13</v>
      </c>
      <c r="J70" s="112" t="s">
        <v>8</v>
      </c>
      <c r="K70" s="112" t="s">
        <v>15</v>
      </c>
      <c r="L70" s="112" t="s">
        <v>14</v>
      </c>
      <c r="M70" s="112" t="s">
        <v>16</v>
      </c>
      <c r="N70" s="113" t="s">
        <v>17</v>
      </c>
      <c r="O70" s="557"/>
    </row>
    <row r="71" spans="1:15" ht="16.5" customHeight="1" x14ac:dyDescent="0.3">
      <c r="A71" s="69">
        <f xml:space="preserve"> 'K-5'!C61</f>
        <v>0</v>
      </c>
      <c r="B71" s="46">
        <f xml:space="preserve"> 'K-5'!D61</f>
        <v>0</v>
      </c>
      <c r="C71" s="271"/>
      <c r="D71" s="271"/>
      <c r="E71" s="114">
        <f xml:space="preserve"> 'K-5'!E61</f>
        <v>0</v>
      </c>
      <c r="F71" s="114">
        <f xml:space="preserve"> 'K-5'!F61</f>
        <v>0</v>
      </c>
      <c r="G71" s="115">
        <f xml:space="preserve"> 'K-5'!H61</f>
        <v>0</v>
      </c>
      <c r="H71" s="115">
        <f xml:space="preserve"> 'K-5'!I61</f>
        <v>0</v>
      </c>
      <c r="I71" s="115">
        <f xml:space="preserve"> 'K-5'!J61</f>
        <v>0</v>
      </c>
      <c r="J71" s="115">
        <f xml:space="preserve"> 'K-5'!K61</f>
        <v>0</v>
      </c>
      <c r="K71" s="115">
        <f xml:space="preserve"> 'K-5'!L61</f>
        <v>0</v>
      </c>
      <c r="L71" s="115">
        <f xml:space="preserve"> 'K-5'!M61</f>
        <v>0</v>
      </c>
      <c r="M71" s="115">
        <f xml:space="preserve"> 'K-5'!N61</f>
        <v>0</v>
      </c>
      <c r="N71" s="115">
        <f xml:space="preserve"> 'K-5'!O61</f>
        <v>0</v>
      </c>
      <c r="O71" s="256"/>
    </row>
    <row r="72" spans="1:15" ht="16.5" customHeight="1" x14ac:dyDescent="0.3">
      <c r="A72" s="69">
        <f xml:space="preserve"> 'K-5'!C62</f>
        <v>0</v>
      </c>
      <c r="B72" s="46">
        <f xml:space="preserve"> 'K-5'!D62</f>
        <v>0</v>
      </c>
      <c r="C72" s="271"/>
      <c r="D72" s="271"/>
      <c r="E72" s="114">
        <f xml:space="preserve"> 'K-5'!E62</f>
        <v>0</v>
      </c>
      <c r="F72" s="114">
        <f xml:space="preserve"> 'K-5'!F62</f>
        <v>0</v>
      </c>
      <c r="G72" s="115">
        <f xml:space="preserve"> 'K-5'!H62</f>
        <v>0</v>
      </c>
      <c r="H72" s="115">
        <f xml:space="preserve"> 'K-5'!I62</f>
        <v>0</v>
      </c>
      <c r="I72" s="115">
        <f xml:space="preserve"> 'K-5'!J62</f>
        <v>0</v>
      </c>
      <c r="J72" s="115">
        <f xml:space="preserve"> 'K-5'!K62</f>
        <v>0</v>
      </c>
      <c r="K72" s="115">
        <f xml:space="preserve"> 'K-5'!L62</f>
        <v>0</v>
      </c>
      <c r="L72" s="115">
        <f xml:space="preserve"> 'K-5'!M62</f>
        <v>0</v>
      </c>
      <c r="M72" s="115">
        <f xml:space="preserve"> 'K-5'!N62</f>
        <v>0</v>
      </c>
      <c r="N72" s="115">
        <f xml:space="preserve"> 'K-5'!O62</f>
        <v>0</v>
      </c>
      <c r="O72" s="256"/>
    </row>
    <row r="73" spans="1:15" ht="16.5" customHeight="1" x14ac:dyDescent="0.3">
      <c r="A73" s="69">
        <f xml:space="preserve"> 'K-5'!C63</f>
        <v>0</v>
      </c>
      <c r="B73" s="46">
        <f xml:space="preserve"> 'K-5'!D63</f>
        <v>0</v>
      </c>
      <c r="C73" s="271"/>
      <c r="D73" s="271"/>
      <c r="E73" s="114">
        <f xml:space="preserve"> 'K-5'!E63</f>
        <v>0</v>
      </c>
      <c r="F73" s="114">
        <f xml:space="preserve"> 'K-5'!F63</f>
        <v>0</v>
      </c>
      <c r="G73" s="115">
        <f xml:space="preserve"> 'K-5'!H63</f>
        <v>0</v>
      </c>
      <c r="H73" s="115">
        <f xml:space="preserve"> 'K-5'!I63</f>
        <v>0</v>
      </c>
      <c r="I73" s="115">
        <f xml:space="preserve"> 'K-5'!J63</f>
        <v>0</v>
      </c>
      <c r="J73" s="115">
        <f xml:space="preserve"> 'K-5'!K63</f>
        <v>0</v>
      </c>
      <c r="K73" s="115">
        <f xml:space="preserve"> 'K-5'!L63</f>
        <v>0</v>
      </c>
      <c r="L73" s="115">
        <f xml:space="preserve"> 'K-5'!M63</f>
        <v>0</v>
      </c>
      <c r="M73" s="115">
        <f xml:space="preserve"> 'K-5'!N63</f>
        <v>0</v>
      </c>
      <c r="N73" s="115">
        <f xml:space="preserve"> 'K-5'!O63</f>
        <v>0</v>
      </c>
      <c r="O73" s="256"/>
    </row>
    <row r="74" spans="1:15" ht="16.5" customHeight="1" x14ac:dyDescent="0.3">
      <c r="A74" s="69">
        <f xml:space="preserve"> 'K-5'!C64</f>
        <v>0</v>
      </c>
      <c r="B74" s="46">
        <f xml:space="preserve"> 'K-5'!D64</f>
        <v>0</v>
      </c>
      <c r="C74" s="271"/>
      <c r="D74" s="271"/>
      <c r="E74" s="114">
        <f xml:space="preserve"> 'K-5'!E64</f>
        <v>0</v>
      </c>
      <c r="F74" s="114">
        <f xml:space="preserve"> 'K-5'!F64</f>
        <v>0</v>
      </c>
      <c r="G74" s="115">
        <f xml:space="preserve"> 'K-5'!H64</f>
        <v>0</v>
      </c>
      <c r="H74" s="115">
        <f xml:space="preserve"> 'K-5'!I64</f>
        <v>0</v>
      </c>
      <c r="I74" s="115">
        <f xml:space="preserve"> 'K-5'!J64</f>
        <v>0</v>
      </c>
      <c r="J74" s="115">
        <f xml:space="preserve"> 'K-5'!K64</f>
        <v>0</v>
      </c>
      <c r="K74" s="115">
        <f xml:space="preserve"> 'K-5'!L64</f>
        <v>0</v>
      </c>
      <c r="L74" s="115">
        <f xml:space="preserve"> 'K-5'!M64</f>
        <v>0</v>
      </c>
      <c r="M74" s="115">
        <f xml:space="preserve"> 'K-5'!N64</f>
        <v>0</v>
      </c>
      <c r="N74" s="115">
        <f xml:space="preserve"> 'K-5'!O64</f>
        <v>0</v>
      </c>
      <c r="O74" s="256"/>
    </row>
    <row r="75" spans="1:15" ht="16.5" customHeight="1" x14ac:dyDescent="0.3">
      <c r="A75" s="69">
        <f xml:space="preserve"> 'K-5'!C65</f>
        <v>0</v>
      </c>
      <c r="B75" s="46">
        <f xml:space="preserve"> 'K-5'!D65</f>
        <v>0</v>
      </c>
      <c r="C75" s="271"/>
      <c r="D75" s="271"/>
      <c r="E75" s="114">
        <f xml:space="preserve"> 'K-5'!E65</f>
        <v>0</v>
      </c>
      <c r="F75" s="114">
        <f xml:space="preserve"> 'K-5'!F65</f>
        <v>0</v>
      </c>
      <c r="G75" s="115">
        <f xml:space="preserve"> 'K-5'!H65</f>
        <v>0</v>
      </c>
      <c r="H75" s="115">
        <f xml:space="preserve"> 'K-5'!I65</f>
        <v>0</v>
      </c>
      <c r="I75" s="115">
        <f xml:space="preserve"> 'K-5'!J65</f>
        <v>0</v>
      </c>
      <c r="J75" s="115">
        <f xml:space="preserve"> 'K-5'!K65</f>
        <v>0</v>
      </c>
      <c r="K75" s="115">
        <f xml:space="preserve"> 'K-5'!L65</f>
        <v>0</v>
      </c>
      <c r="L75" s="115">
        <f xml:space="preserve"> 'K-5'!M65</f>
        <v>0</v>
      </c>
      <c r="M75" s="115">
        <f xml:space="preserve"> 'K-5'!N65</f>
        <v>0</v>
      </c>
      <c r="N75" s="115">
        <f xml:space="preserve"> 'K-5'!O65</f>
        <v>0</v>
      </c>
      <c r="O75" s="256"/>
    </row>
    <row r="76" spans="1:15" ht="16.5" customHeight="1" x14ac:dyDescent="0.3">
      <c r="A76" s="69">
        <f xml:space="preserve"> 'K-5'!C66</f>
        <v>0</v>
      </c>
      <c r="B76" s="46">
        <f xml:space="preserve"> 'K-5'!D66</f>
        <v>0</v>
      </c>
      <c r="C76" s="271"/>
      <c r="D76" s="271"/>
      <c r="E76" s="114">
        <f xml:space="preserve"> 'K-5'!E66</f>
        <v>0</v>
      </c>
      <c r="F76" s="114">
        <f xml:space="preserve"> 'K-5'!F66</f>
        <v>0</v>
      </c>
      <c r="G76" s="115">
        <f xml:space="preserve"> 'K-5'!H66</f>
        <v>0</v>
      </c>
      <c r="H76" s="115">
        <f xml:space="preserve"> 'K-5'!I66</f>
        <v>0</v>
      </c>
      <c r="I76" s="115">
        <f xml:space="preserve"> 'K-5'!J66</f>
        <v>0</v>
      </c>
      <c r="J76" s="115">
        <f xml:space="preserve"> 'K-5'!K66</f>
        <v>0</v>
      </c>
      <c r="K76" s="115">
        <f xml:space="preserve"> 'K-5'!L66</f>
        <v>0</v>
      </c>
      <c r="L76" s="115">
        <f xml:space="preserve"> 'K-5'!M66</f>
        <v>0</v>
      </c>
      <c r="M76" s="115">
        <f xml:space="preserve"> 'K-5'!N66</f>
        <v>0</v>
      </c>
      <c r="N76" s="115">
        <f xml:space="preserve"> 'K-5'!O66</f>
        <v>0</v>
      </c>
      <c r="O76" s="256"/>
    </row>
    <row r="77" spans="1:15" ht="16.5" customHeight="1" x14ac:dyDescent="0.3">
      <c r="A77" s="69">
        <f xml:space="preserve"> 'K-5'!C67</f>
        <v>0</v>
      </c>
      <c r="B77" s="46">
        <f xml:space="preserve"> 'K-5'!D67</f>
        <v>0</v>
      </c>
      <c r="C77" s="271"/>
      <c r="D77" s="271"/>
      <c r="E77" s="114">
        <f xml:space="preserve"> 'K-5'!E67</f>
        <v>0</v>
      </c>
      <c r="F77" s="114">
        <f xml:space="preserve"> 'K-5'!F67</f>
        <v>0</v>
      </c>
      <c r="G77" s="115">
        <f xml:space="preserve"> 'K-5'!H67</f>
        <v>0</v>
      </c>
      <c r="H77" s="115">
        <f xml:space="preserve"> 'K-5'!I67</f>
        <v>0</v>
      </c>
      <c r="I77" s="115">
        <f xml:space="preserve"> 'K-5'!J67</f>
        <v>0</v>
      </c>
      <c r="J77" s="115">
        <f xml:space="preserve"> 'K-5'!K67</f>
        <v>0</v>
      </c>
      <c r="K77" s="115">
        <f xml:space="preserve"> 'K-5'!L67</f>
        <v>0</v>
      </c>
      <c r="L77" s="115">
        <f xml:space="preserve"> 'K-5'!M67</f>
        <v>0</v>
      </c>
      <c r="M77" s="115">
        <f xml:space="preserve"> 'K-5'!N67</f>
        <v>0</v>
      </c>
      <c r="N77" s="115">
        <f xml:space="preserve"> 'K-5'!O67</f>
        <v>0</v>
      </c>
      <c r="O77" s="256"/>
    </row>
    <row r="78" spans="1:15" ht="16.5" customHeight="1" x14ac:dyDescent="0.3">
      <c r="A78" s="69">
        <f xml:space="preserve"> 'K-5'!C68</f>
        <v>0</v>
      </c>
      <c r="B78" s="46">
        <f xml:space="preserve"> 'K-5'!D68</f>
        <v>0</v>
      </c>
      <c r="C78" s="271"/>
      <c r="D78" s="271"/>
      <c r="E78" s="114">
        <f xml:space="preserve"> 'K-5'!E68</f>
        <v>0</v>
      </c>
      <c r="F78" s="114">
        <f xml:space="preserve"> 'K-5'!F68</f>
        <v>0</v>
      </c>
      <c r="G78" s="115">
        <f xml:space="preserve"> 'K-5'!H68</f>
        <v>0</v>
      </c>
      <c r="H78" s="115">
        <f xml:space="preserve"> 'K-5'!I68</f>
        <v>0</v>
      </c>
      <c r="I78" s="115">
        <f xml:space="preserve"> 'K-5'!J68</f>
        <v>0</v>
      </c>
      <c r="J78" s="115">
        <f xml:space="preserve"> 'K-5'!K68</f>
        <v>0</v>
      </c>
      <c r="K78" s="115">
        <f xml:space="preserve"> 'K-5'!L68</f>
        <v>0</v>
      </c>
      <c r="L78" s="115">
        <f xml:space="preserve"> 'K-5'!M68</f>
        <v>0</v>
      </c>
      <c r="M78" s="115">
        <f xml:space="preserve"> 'K-5'!N68</f>
        <v>0</v>
      </c>
      <c r="N78" s="115">
        <f xml:space="preserve"> 'K-5'!O68</f>
        <v>0</v>
      </c>
      <c r="O78" s="256"/>
    </row>
    <row r="79" spans="1:15" ht="16.5" customHeight="1" x14ac:dyDescent="0.3">
      <c r="A79" s="69">
        <f xml:space="preserve"> 'K-5'!C69</f>
        <v>0</v>
      </c>
      <c r="B79" s="46">
        <f xml:space="preserve"> 'K-5'!D69</f>
        <v>0</v>
      </c>
      <c r="C79" s="271"/>
      <c r="D79" s="271"/>
      <c r="E79" s="114">
        <f xml:space="preserve"> 'K-5'!E69</f>
        <v>0</v>
      </c>
      <c r="F79" s="114">
        <f xml:space="preserve"> 'K-5'!F69</f>
        <v>0</v>
      </c>
      <c r="G79" s="115">
        <f xml:space="preserve"> 'K-5'!H69</f>
        <v>0</v>
      </c>
      <c r="H79" s="115">
        <f xml:space="preserve"> 'K-5'!I69</f>
        <v>0</v>
      </c>
      <c r="I79" s="115">
        <f xml:space="preserve"> 'K-5'!J69</f>
        <v>0</v>
      </c>
      <c r="J79" s="115">
        <f xml:space="preserve"> 'K-5'!K69</f>
        <v>0</v>
      </c>
      <c r="K79" s="115">
        <f xml:space="preserve"> 'K-5'!L69</f>
        <v>0</v>
      </c>
      <c r="L79" s="115">
        <f xml:space="preserve"> 'K-5'!M69</f>
        <v>0</v>
      </c>
      <c r="M79" s="115">
        <f xml:space="preserve"> 'K-5'!N69</f>
        <v>0</v>
      </c>
      <c r="N79" s="115">
        <f xml:space="preserve"> 'K-5'!O69</f>
        <v>0</v>
      </c>
      <c r="O79" s="256"/>
    </row>
    <row r="80" spans="1:15" ht="16.5" customHeight="1" x14ac:dyDescent="0.3">
      <c r="A80" s="69">
        <f xml:space="preserve"> 'K-5'!C70</f>
        <v>0</v>
      </c>
      <c r="B80" s="46">
        <f xml:space="preserve"> 'K-5'!D70</f>
        <v>0</v>
      </c>
      <c r="C80" s="271"/>
      <c r="D80" s="271"/>
      <c r="E80" s="114">
        <f xml:space="preserve"> 'K-5'!E70</f>
        <v>0</v>
      </c>
      <c r="F80" s="114">
        <f xml:space="preserve"> 'K-5'!F70</f>
        <v>0</v>
      </c>
      <c r="G80" s="115">
        <f xml:space="preserve"> 'K-5'!H70</f>
        <v>0</v>
      </c>
      <c r="H80" s="115">
        <f xml:space="preserve"> 'K-5'!I70</f>
        <v>0</v>
      </c>
      <c r="I80" s="115">
        <f xml:space="preserve"> 'K-5'!J70</f>
        <v>0</v>
      </c>
      <c r="J80" s="115">
        <f xml:space="preserve"> 'K-5'!K70</f>
        <v>0</v>
      </c>
      <c r="K80" s="115">
        <f xml:space="preserve"> 'K-5'!L70</f>
        <v>0</v>
      </c>
      <c r="L80" s="115">
        <f xml:space="preserve"> 'K-5'!M70</f>
        <v>0</v>
      </c>
      <c r="M80" s="115">
        <f xml:space="preserve"> 'K-5'!N70</f>
        <v>0</v>
      </c>
      <c r="N80" s="115">
        <f xml:space="preserve"> 'K-5'!O70</f>
        <v>0</v>
      </c>
      <c r="O80" s="256"/>
    </row>
    <row r="81" spans="1:15" ht="16.5" customHeight="1" x14ac:dyDescent="0.3">
      <c r="A81" s="69">
        <f xml:space="preserve"> 'K-5'!C71</f>
        <v>0</v>
      </c>
      <c r="B81" s="46">
        <f xml:space="preserve"> 'K-5'!D71</f>
        <v>0</v>
      </c>
      <c r="C81" s="271"/>
      <c r="D81" s="271"/>
      <c r="E81" s="114">
        <f xml:space="preserve"> 'K-5'!E71</f>
        <v>0</v>
      </c>
      <c r="F81" s="114">
        <f xml:space="preserve"> 'K-5'!F71</f>
        <v>0</v>
      </c>
      <c r="G81" s="115">
        <f xml:space="preserve"> 'K-5'!H71</f>
        <v>0</v>
      </c>
      <c r="H81" s="115">
        <f xml:space="preserve"> 'K-5'!I71</f>
        <v>0</v>
      </c>
      <c r="I81" s="115">
        <f xml:space="preserve"> 'K-5'!J71</f>
        <v>0</v>
      </c>
      <c r="J81" s="115">
        <f xml:space="preserve"> 'K-5'!K71</f>
        <v>0</v>
      </c>
      <c r="K81" s="115">
        <f xml:space="preserve"> 'K-5'!L71</f>
        <v>0</v>
      </c>
      <c r="L81" s="115">
        <f xml:space="preserve"> 'K-5'!M71</f>
        <v>0</v>
      </c>
      <c r="M81" s="115">
        <f xml:space="preserve"> 'K-5'!N71</f>
        <v>0</v>
      </c>
      <c r="N81" s="115">
        <f xml:space="preserve"> 'K-5'!O71</f>
        <v>0</v>
      </c>
      <c r="O81" s="256"/>
    </row>
    <row r="82" spans="1:15" ht="16.5" customHeight="1" x14ac:dyDescent="0.3">
      <c r="A82" s="69">
        <f xml:space="preserve"> 'K-5'!C72</f>
        <v>0</v>
      </c>
      <c r="B82" s="46">
        <f xml:space="preserve"> 'K-5'!D72</f>
        <v>0</v>
      </c>
      <c r="C82" s="271"/>
      <c r="D82" s="271"/>
      <c r="E82" s="114">
        <f xml:space="preserve"> 'K-5'!E72</f>
        <v>0</v>
      </c>
      <c r="F82" s="114">
        <f xml:space="preserve"> 'K-5'!F72</f>
        <v>0</v>
      </c>
      <c r="G82" s="115">
        <f xml:space="preserve"> 'K-5'!H72</f>
        <v>0</v>
      </c>
      <c r="H82" s="115">
        <f xml:space="preserve"> 'K-5'!I72</f>
        <v>0</v>
      </c>
      <c r="I82" s="115">
        <f xml:space="preserve"> 'K-5'!J72</f>
        <v>0</v>
      </c>
      <c r="J82" s="115">
        <f xml:space="preserve"> 'K-5'!K72</f>
        <v>0</v>
      </c>
      <c r="K82" s="115">
        <f xml:space="preserve"> 'K-5'!L72</f>
        <v>0</v>
      </c>
      <c r="L82" s="115">
        <f xml:space="preserve"> 'K-5'!M72</f>
        <v>0</v>
      </c>
      <c r="M82" s="115">
        <f xml:space="preserve"> 'K-5'!N72</f>
        <v>0</v>
      </c>
      <c r="N82" s="115">
        <f xml:space="preserve"> 'K-5'!O72</f>
        <v>0</v>
      </c>
      <c r="O82" s="256"/>
    </row>
    <row r="83" spans="1:15" ht="16.5" customHeight="1" thickBot="1" x14ac:dyDescent="0.35">
      <c r="A83" s="93">
        <f xml:space="preserve"> 'K-5'!C73</f>
        <v>0</v>
      </c>
      <c r="B83" s="94">
        <f xml:space="preserve"> 'K-5'!D73</f>
        <v>0</v>
      </c>
      <c r="C83" s="272"/>
      <c r="D83" s="272"/>
      <c r="E83" s="127">
        <f xml:space="preserve"> 'K-5'!E73</f>
        <v>0</v>
      </c>
      <c r="F83" s="127">
        <f xml:space="preserve"> 'K-5'!F73</f>
        <v>0</v>
      </c>
      <c r="G83" s="128">
        <f xml:space="preserve"> 'K-5'!H73</f>
        <v>0</v>
      </c>
      <c r="H83" s="128">
        <f xml:space="preserve"> 'K-5'!I73</f>
        <v>0</v>
      </c>
      <c r="I83" s="128">
        <f xml:space="preserve"> 'K-5'!J73</f>
        <v>0</v>
      </c>
      <c r="J83" s="128">
        <f xml:space="preserve"> 'K-5'!K73</f>
        <v>0</v>
      </c>
      <c r="K83" s="128">
        <f xml:space="preserve"> 'K-5'!L73</f>
        <v>0</v>
      </c>
      <c r="L83" s="128">
        <f xml:space="preserve"> 'K-5'!M73</f>
        <v>0</v>
      </c>
      <c r="M83" s="128">
        <f xml:space="preserve"> 'K-5'!N73</f>
        <v>0</v>
      </c>
      <c r="N83" s="128">
        <f xml:space="preserve"> 'K-5'!O73</f>
        <v>0</v>
      </c>
      <c r="O83" s="260"/>
    </row>
    <row r="84" spans="1:15" ht="16.5" customHeight="1" thickBot="1" x14ac:dyDescent="0.35">
      <c r="A84" s="503" t="s">
        <v>115</v>
      </c>
      <c r="B84" s="504"/>
      <c r="C84" s="504"/>
      <c r="D84" s="504"/>
      <c r="E84" s="504"/>
      <c r="F84" s="504"/>
      <c r="G84" s="504"/>
      <c r="H84" s="504"/>
      <c r="I84" s="504"/>
      <c r="J84" s="504"/>
      <c r="K84" s="504"/>
      <c r="L84" s="504"/>
      <c r="M84" s="504"/>
      <c r="N84" s="504"/>
      <c r="O84" s="505"/>
    </row>
    <row r="85" spans="1:15" ht="16.5" customHeight="1" x14ac:dyDescent="0.3">
      <c r="A85" s="129">
        <f xml:space="preserve"> 'K-5'!C74</f>
        <v>0</v>
      </c>
      <c r="B85" s="130">
        <f xml:space="preserve"> 'K-5'!D74</f>
        <v>0</v>
      </c>
      <c r="C85" s="270"/>
      <c r="D85" s="270"/>
      <c r="E85" s="506" t="s">
        <v>21</v>
      </c>
      <c r="F85" s="507"/>
      <c r="G85" s="507"/>
      <c r="H85" s="507"/>
      <c r="I85" s="507"/>
      <c r="J85" s="507"/>
      <c r="K85" s="507"/>
      <c r="L85" s="507"/>
      <c r="M85" s="507"/>
      <c r="N85" s="508"/>
      <c r="O85" s="259"/>
    </row>
    <row r="86" spans="1:15" ht="16.5" customHeight="1" x14ac:dyDescent="0.3">
      <c r="A86" s="69">
        <f xml:space="preserve"> 'K-5'!C75</f>
        <v>0</v>
      </c>
      <c r="B86" s="46">
        <f xml:space="preserve"> 'K-5'!D75</f>
        <v>0</v>
      </c>
      <c r="C86" s="271"/>
      <c r="D86" s="271"/>
      <c r="E86" s="509"/>
      <c r="F86" s="510"/>
      <c r="G86" s="510"/>
      <c r="H86" s="510"/>
      <c r="I86" s="510"/>
      <c r="J86" s="510"/>
      <c r="K86" s="510"/>
      <c r="L86" s="510"/>
      <c r="M86" s="510"/>
      <c r="N86" s="511"/>
      <c r="O86" s="258"/>
    </row>
    <row r="87" spans="1:15" ht="16.5" customHeight="1" x14ac:dyDescent="0.3">
      <c r="A87" s="69">
        <f xml:space="preserve"> 'K-5'!C76</f>
        <v>0</v>
      </c>
      <c r="B87" s="46">
        <f xml:space="preserve"> 'K-5'!D76</f>
        <v>0</v>
      </c>
      <c r="C87" s="271"/>
      <c r="D87" s="271"/>
      <c r="E87" s="509"/>
      <c r="F87" s="510"/>
      <c r="G87" s="510"/>
      <c r="H87" s="510"/>
      <c r="I87" s="510"/>
      <c r="J87" s="510"/>
      <c r="K87" s="510"/>
      <c r="L87" s="510"/>
      <c r="M87" s="510"/>
      <c r="N87" s="511"/>
      <c r="O87" s="258"/>
    </row>
    <row r="88" spans="1:15" ht="16.5" customHeight="1" thickBot="1" x14ac:dyDescent="0.35">
      <c r="A88" s="93">
        <f xml:space="preserve"> 'K-5'!C77</f>
        <v>0</v>
      </c>
      <c r="B88" s="94">
        <f xml:space="preserve"> 'K-5'!D77</f>
        <v>0</v>
      </c>
      <c r="C88" s="272"/>
      <c r="D88" s="272"/>
      <c r="E88" s="512"/>
      <c r="F88" s="513"/>
      <c r="G88" s="513"/>
      <c r="H88" s="513"/>
      <c r="I88" s="513"/>
      <c r="J88" s="513"/>
      <c r="K88" s="513"/>
      <c r="L88" s="513"/>
      <c r="M88" s="513"/>
      <c r="N88" s="514"/>
      <c r="O88" s="260"/>
    </row>
    <row r="89" spans="1:15" ht="16.5" customHeight="1" x14ac:dyDescent="0.3">
      <c r="A89" s="68">
        <f xml:space="preserve"> 'K-5'!C78</f>
        <v>0</v>
      </c>
      <c r="B89" s="131" t="s">
        <v>9</v>
      </c>
      <c r="C89" s="273"/>
      <c r="D89" s="273"/>
      <c r="E89" s="509" t="s">
        <v>22</v>
      </c>
      <c r="F89" s="510"/>
      <c r="G89" s="510"/>
      <c r="H89" s="510"/>
      <c r="I89" s="510"/>
      <c r="J89" s="510"/>
      <c r="K89" s="510"/>
      <c r="L89" s="510"/>
      <c r="M89" s="510"/>
      <c r="N89" s="511"/>
      <c r="O89" s="258"/>
    </row>
    <row r="90" spans="1:15" ht="16.5" customHeight="1" x14ac:dyDescent="0.3">
      <c r="A90" s="69">
        <f xml:space="preserve"> 'K-5'!C79</f>
        <v>0</v>
      </c>
      <c r="B90" s="121" t="s">
        <v>9</v>
      </c>
      <c r="C90" s="271"/>
      <c r="D90" s="271"/>
      <c r="E90" s="509"/>
      <c r="F90" s="510"/>
      <c r="G90" s="510"/>
      <c r="H90" s="510"/>
      <c r="I90" s="510"/>
      <c r="J90" s="510"/>
      <c r="K90" s="510"/>
      <c r="L90" s="510"/>
      <c r="M90" s="510"/>
      <c r="N90" s="511"/>
      <c r="O90" s="256"/>
    </row>
    <row r="91" spans="1:15" ht="16.5" customHeight="1" x14ac:dyDescent="0.3">
      <c r="A91" s="69">
        <f xml:space="preserve"> 'K-5'!C80</f>
        <v>0</v>
      </c>
      <c r="B91" s="121" t="s">
        <v>9</v>
      </c>
      <c r="C91" s="271"/>
      <c r="D91" s="271"/>
      <c r="E91" s="509"/>
      <c r="F91" s="510"/>
      <c r="G91" s="510"/>
      <c r="H91" s="510"/>
      <c r="I91" s="510"/>
      <c r="J91" s="510"/>
      <c r="K91" s="510"/>
      <c r="L91" s="510"/>
      <c r="M91" s="510"/>
      <c r="N91" s="511"/>
      <c r="O91" s="256"/>
    </row>
    <row r="92" spans="1:15" ht="16.5" customHeight="1" thickBot="1" x14ac:dyDescent="0.35">
      <c r="A92" s="93">
        <f xml:space="preserve"> 'K-5'!C81</f>
        <v>0</v>
      </c>
      <c r="B92" s="123" t="s">
        <v>9</v>
      </c>
      <c r="C92" s="272"/>
      <c r="D92" s="272"/>
      <c r="E92" s="512" t="s">
        <v>28</v>
      </c>
      <c r="F92" s="513"/>
      <c r="G92" s="513"/>
      <c r="H92" s="513"/>
      <c r="I92" s="513"/>
      <c r="J92" s="513"/>
      <c r="K92" s="513"/>
      <c r="L92" s="513"/>
      <c r="M92" s="513"/>
      <c r="N92" s="514"/>
      <c r="O92" s="260"/>
    </row>
    <row r="93" spans="1:15" ht="14.5" thickBot="1" x14ac:dyDescent="0.35"/>
    <row r="94" spans="1:15" ht="16.5" customHeight="1" thickBot="1" x14ac:dyDescent="0.35">
      <c r="A94" s="530" t="s">
        <v>64</v>
      </c>
      <c r="B94" s="531"/>
      <c r="C94" s="531"/>
      <c r="D94" s="531"/>
      <c r="E94" s="531"/>
      <c r="F94" s="531"/>
      <c r="G94" s="531"/>
      <c r="H94" s="531"/>
      <c r="I94" s="531"/>
      <c r="J94" s="531"/>
      <c r="K94" s="531"/>
      <c r="L94" s="531"/>
      <c r="M94" s="531"/>
      <c r="N94" s="531"/>
      <c r="O94" s="532"/>
    </row>
    <row r="95" spans="1:15" ht="20.25" customHeight="1" x14ac:dyDescent="0.3">
      <c r="A95" s="520"/>
      <c r="B95" s="107" t="s">
        <v>10</v>
      </c>
      <c r="C95" s="522" t="s">
        <v>0</v>
      </c>
      <c r="D95" s="524" t="s">
        <v>1</v>
      </c>
      <c r="E95" s="524" t="s">
        <v>2</v>
      </c>
      <c r="F95" s="526"/>
      <c r="G95" s="108" t="s">
        <v>25</v>
      </c>
      <c r="H95" s="528" t="s">
        <v>67</v>
      </c>
      <c r="I95" s="528"/>
      <c r="J95" s="528"/>
      <c r="K95" s="528"/>
      <c r="L95" s="529"/>
      <c r="M95" s="542" t="s">
        <v>27</v>
      </c>
      <c r="N95" s="543"/>
      <c r="O95" s="544"/>
    </row>
    <row r="96" spans="1:15" ht="25.5" customHeight="1" x14ac:dyDescent="0.3">
      <c r="A96" s="521"/>
      <c r="B96" s="108" t="s">
        <v>55</v>
      </c>
      <c r="C96" s="523"/>
      <c r="D96" s="525"/>
      <c r="E96" s="525"/>
      <c r="F96" s="527"/>
      <c r="G96" s="109" t="s">
        <v>26</v>
      </c>
      <c r="H96" s="545"/>
      <c r="I96" s="545"/>
      <c r="J96" s="545"/>
      <c r="K96" s="545"/>
      <c r="L96" s="546"/>
      <c r="M96" s="547"/>
      <c r="N96" s="538"/>
      <c r="O96" s="548"/>
    </row>
    <row r="97" spans="1:15" x14ac:dyDescent="0.3">
      <c r="A97" s="110" t="s">
        <v>23</v>
      </c>
      <c r="B97" s="267"/>
      <c r="C97" s="261"/>
      <c r="D97" s="261"/>
      <c r="E97" s="552"/>
      <c r="F97" s="553"/>
      <c r="G97" s="536" t="s">
        <v>18</v>
      </c>
      <c r="H97" s="536"/>
      <c r="I97" s="538" t="s">
        <v>19</v>
      </c>
      <c r="J97" s="538"/>
      <c r="K97" s="538" t="s">
        <v>20</v>
      </c>
      <c r="L97" s="538"/>
      <c r="M97" s="549"/>
      <c r="N97" s="550"/>
      <c r="O97" s="551"/>
    </row>
    <row r="98" spans="1:15" ht="14.5" thickBot="1" x14ac:dyDescent="0.35">
      <c r="A98" s="111" t="s">
        <v>24</v>
      </c>
      <c r="B98" s="268"/>
      <c r="C98" s="262"/>
      <c r="D98" s="262"/>
      <c r="E98" s="540"/>
      <c r="F98" s="541"/>
      <c r="G98" s="537"/>
      <c r="H98" s="537"/>
      <c r="I98" s="539"/>
      <c r="J98" s="539"/>
      <c r="K98" s="539"/>
      <c r="L98" s="539"/>
      <c r="M98" s="560"/>
      <c r="N98" s="539"/>
      <c r="O98" s="561"/>
    </row>
    <row r="99" spans="1:15" x14ac:dyDescent="0.3">
      <c r="A99" s="515" t="s">
        <v>3</v>
      </c>
      <c r="B99" s="517" t="s">
        <v>4</v>
      </c>
      <c r="C99" s="517" t="s">
        <v>5</v>
      </c>
      <c r="D99" s="517" t="s">
        <v>118</v>
      </c>
      <c r="E99" s="519" t="s">
        <v>29</v>
      </c>
      <c r="F99" s="519"/>
      <c r="G99" s="519"/>
      <c r="H99" s="519"/>
      <c r="I99" s="519"/>
      <c r="J99" s="519"/>
      <c r="K99" s="519"/>
      <c r="L99" s="519"/>
      <c r="M99" s="519"/>
      <c r="N99" s="519"/>
      <c r="O99" s="533" t="s">
        <v>6</v>
      </c>
    </row>
    <row r="100" spans="1:15" x14ac:dyDescent="0.3">
      <c r="A100" s="516"/>
      <c r="B100" s="518"/>
      <c r="C100" s="518"/>
      <c r="D100" s="518"/>
      <c r="E100" s="535" t="s">
        <v>30</v>
      </c>
      <c r="F100" s="535"/>
      <c r="G100" s="535" t="s">
        <v>31</v>
      </c>
      <c r="H100" s="535"/>
      <c r="I100" s="535"/>
      <c r="J100" s="535"/>
      <c r="K100" s="535"/>
      <c r="L100" s="535"/>
      <c r="M100" s="535"/>
      <c r="N100" s="535"/>
      <c r="O100" s="534"/>
    </row>
    <row r="101" spans="1:15" ht="52" x14ac:dyDescent="0.3">
      <c r="A101" s="558"/>
      <c r="B101" s="559"/>
      <c r="C101" s="559"/>
      <c r="D101" s="559"/>
      <c r="E101" s="112" t="s">
        <v>11</v>
      </c>
      <c r="F101" s="112" t="s">
        <v>59</v>
      </c>
      <c r="G101" s="112" t="s">
        <v>7</v>
      </c>
      <c r="H101" s="112" t="s">
        <v>12</v>
      </c>
      <c r="I101" s="112" t="s">
        <v>13</v>
      </c>
      <c r="J101" s="112" t="s">
        <v>8</v>
      </c>
      <c r="K101" s="112" t="s">
        <v>15</v>
      </c>
      <c r="L101" s="112" t="s">
        <v>14</v>
      </c>
      <c r="M101" s="112" t="s">
        <v>16</v>
      </c>
      <c r="N101" s="113" t="s">
        <v>17</v>
      </c>
      <c r="O101" s="557"/>
    </row>
    <row r="102" spans="1:15" ht="16.5" customHeight="1" x14ac:dyDescent="0.3">
      <c r="A102" s="69">
        <f xml:space="preserve"> 'K-5'!C88</f>
        <v>0</v>
      </c>
      <c r="B102" s="46">
        <f xml:space="preserve"> 'K-5'!D88</f>
        <v>0</v>
      </c>
      <c r="C102" s="271"/>
      <c r="D102" s="271"/>
      <c r="E102" s="114">
        <f xml:space="preserve"> 'K-5'!E88</f>
        <v>0</v>
      </c>
      <c r="F102" s="114">
        <f xml:space="preserve"> 'K-5'!F88</f>
        <v>0</v>
      </c>
      <c r="G102" s="115">
        <f xml:space="preserve"> 'K-5'!H88</f>
        <v>0</v>
      </c>
      <c r="H102" s="115">
        <f xml:space="preserve"> 'K-5'!I88</f>
        <v>0</v>
      </c>
      <c r="I102" s="115">
        <f xml:space="preserve"> 'K-5'!J88</f>
        <v>0</v>
      </c>
      <c r="J102" s="115">
        <f xml:space="preserve"> 'K-5'!K88</f>
        <v>0</v>
      </c>
      <c r="K102" s="115">
        <f xml:space="preserve"> 'K-5'!L88</f>
        <v>0</v>
      </c>
      <c r="L102" s="115">
        <f xml:space="preserve"> 'K-5'!M88</f>
        <v>0</v>
      </c>
      <c r="M102" s="115">
        <f xml:space="preserve"> 'K-5'!N88</f>
        <v>0</v>
      </c>
      <c r="N102" s="115">
        <f xml:space="preserve"> 'K-5'!O88</f>
        <v>0</v>
      </c>
      <c r="O102" s="256"/>
    </row>
    <row r="103" spans="1:15" ht="16.5" customHeight="1" x14ac:dyDescent="0.3">
      <c r="A103" s="69">
        <f xml:space="preserve"> 'K-5'!C89</f>
        <v>0</v>
      </c>
      <c r="B103" s="46">
        <f xml:space="preserve"> 'K-5'!D89</f>
        <v>0</v>
      </c>
      <c r="C103" s="271"/>
      <c r="D103" s="271"/>
      <c r="E103" s="114">
        <f xml:space="preserve"> 'K-5'!E89</f>
        <v>0</v>
      </c>
      <c r="F103" s="114">
        <f xml:space="preserve"> 'K-5'!F89</f>
        <v>0</v>
      </c>
      <c r="G103" s="115">
        <f xml:space="preserve"> 'K-5'!H89</f>
        <v>0</v>
      </c>
      <c r="H103" s="115">
        <f xml:space="preserve"> 'K-5'!I89</f>
        <v>0</v>
      </c>
      <c r="I103" s="115">
        <f xml:space="preserve"> 'K-5'!J89</f>
        <v>0</v>
      </c>
      <c r="J103" s="115">
        <f xml:space="preserve"> 'K-5'!K89</f>
        <v>0</v>
      </c>
      <c r="K103" s="115">
        <f xml:space="preserve"> 'K-5'!L89</f>
        <v>0</v>
      </c>
      <c r="L103" s="115">
        <f xml:space="preserve"> 'K-5'!M89</f>
        <v>0</v>
      </c>
      <c r="M103" s="115">
        <f xml:space="preserve"> 'K-5'!N89</f>
        <v>0</v>
      </c>
      <c r="N103" s="115">
        <f xml:space="preserve"> 'K-5'!O89</f>
        <v>0</v>
      </c>
      <c r="O103" s="256"/>
    </row>
    <row r="104" spans="1:15" ht="16.5" customHeight="1" x14ac:dyDescent="0.3">
      <c r="A104" s="69">
        <f xml:space="preserve"> 'K-5'!C90</f>
        <v>0</v>
      </c>
      <c r="B104" s="46">
        <f xml:space="preserve"> 'K-5'!D90</f>
        <v>0</v>
      </c>
      <c r="C104" s="271"/>
      <c r="D104" s="271"/>
      <c r="E104" s="114">
        <f xml:space="preserve"> 'K-5'!E90</f>
        <v>0</v>
      </c>
      <c r="F104" s="114">
        <f xml:space="preserve"> 'K-5'!F90</f>
        <v>0</v>
      </c>
      <c r="G104" s="115">
        <f xml:space="preserve"> 'K-5'!H90</f>
        <v>0</v>
      </c>
      <c r="H104" s="115">
        <f xml:space="preserve"> 'K-5'!I90</f>
        <v>0</v>
      </c>
      <c r="I104" s="115">
        <f xml:space="preserve"> 'K-5'!J90</f>
        <v>0</v>
      </c>
      <c r="J104" s="115">
        <f xml:space="preserve"> 'K-5'!K90</f>
        <v>0</v>
      </c>
      <c r="K104" s="115">
        <f xml:space="preserve"> 'K-5'!L90</f>
        <v>0</v>
      </c>
      <c r="L104" s="115">
        <f xml:space="preserve"> 'K-5'!M90</f>
        <v>0</v>
      </c>
      <c r="M104" s="115">
        <f xml:space="preserve"> 'K-5'!N90</f>
        <v>0</v>
      </c>
      <c r="N104" s="115">
        <f xml:space="preserve"> 'K-5'!O90</f>
        <v>0</v>
      </c>
      <c r="O104" s="256"/>
    </row>
    <row r="105" spans="1:15" ht="16.5" customHeight="1" x14ac:dyDescent="0.3">
      <c r="A105" s="69">
        <f xml:space="preserve"> 'K-5'!C91</f>
        <v>0</v>
      </c>
      <c r="B105" s="46">
        <f xml:space="preserve"> 'K-5'!D91</f>
        <v>0</v>
      </c>
      <c r="C105" s="271"/>
      <c r="D105" s="271"/>
      <c r="E105" s="114">
        <f xml:space="preserve"> 'K-5'!E91</f>
        <v>0</v>
      </c>
      <c r="F105" s="114">
        <f xml:space="preserve"> 'K-5'!F91</f>
        <v>0</v>
      </c>
      <c r="G105" s="115">
        <f xml:space="preserve"> 'K-5'!H91</f>
        <v>0</v>
      </c>
      <c r="H105" s="115">
        <f xml:space="preserve"> 'K-5'!I91</f>
        <v>0</v>
      </c>
      <c r="I105" s="115">
        <f xml:space="preserve"> 'K-5'!J91</f>
        <v>0</v>
      </c>
      <c r="J105" s="115">
        <f xml:space="preserve"> 'K-5'!K91</f>
        <v>0</v>
      </c>
      <c r="K105" s="115">
        <f xml:space="preserve"> 'K-5'!L91</f>
        <v>0</v>
      </c>
      <c r="L105" s="115">
        <f xml:space="preserve"> 'K-5'!M91</f>
        <v>0</v>
      </c>
      <c r="M105" s="115">
        <f xml:space="preserve"> 'K-5'!N91</f>
        <v>0</v>
      </c>
      <c r="N105" s="115">
        <f xml:space="preserve"> 'K-5'!O91</f>
        <v>0</v>
      </c>
      <c r="O105" s="256"/>
    </row>
    <row r="106" spans="1:15" ht="16.5" customHeight="1" x14ac:dyDescent="0.3">
      <c r="A106" s="69">
        <f xml:space="preserve"> 'K-5'!C92</f>
        <v>0</v>
      </c>
      <c r="B106" s="46">
        <f xml:space="preserve"> 'K-5'!D92</f>
        <v>0</v>
      </c>
      <c r="C106" s="271"/>
      <c r="D106" s="271"/>
      <c r="E106" s="114">
        <f xml:space="preserve"> 'K-5'!E92</f>
        <v>0</v>
      </c>
      <c r="F106" s="114">
        <f xml:space="preserve"> 'K-5'!F92</f>
        <v>0</v>
      </c>
      <c r="G106" s="115">
        <f xml:space="preserve"> 'K-5'!H92</f>
        <v>0</v>
      </c>
      <c r="H106" s="115">
        <f xml:space="preserve"> 'K-5'!I92</f>
        <v>0</v>
      </c>
      <c r="I106" s="115">
        <f xml:space="preserve"> 'K-5'!J92</f>
        <v>0</v>
      </c>
      <c r="J106" s="115">
        <f xml:space="preserve"> 'K-5'!K92</f>
        <v>0</v>
      </c>
      <c r="K106" s="115">
        <f xml:space="preserve"> 'K-5'!L92</f>
        <v>0</v>
      </c>
      <c r="L106" s="115">
        <f xml:space="preserve"> 'K-5'!M92</f>
        <v>0</v>
      </c>
      <c r="M106" s="115">
        <f xml:space="preserve"> 'K-5'!N92</f>
        <v>0</v>
      </c>
      <c r="N106" s="115">
        <f xml:space="preserve"> 'K-5'!O92</f>
        <v>0</v>
      </c>
      <c r="O106" s="256"/>
    </row>
    <row r="107" spans="1:15" ht="16.5" customHeight="1" x14ac:dyDescent="0.3">
      <c r="A107" s="69">
        <f xml:space="preserve"> 'K-5'!C93</f>
        <v>0</v>
      </c>
      <c r="B107" s="46">
        <f xml:space="preserve"> 'K-5'!D93</f>
        <v>0</v>
      </c>
      <c r="C107" s="271"/>
      <c r="D107" s="271"/>
      <c r="E107" s="114">
        <f xml:space="preserve"> 'K-5'!E93</f>
        <v>0</v>
      </c>
      <c r="F107" s="114">
        <f xml:space="preserve"> 'K-5'!F93</f>
        <v>0</v>
      </c>
      <c r="G107" s="115">
        <f xml:space="preserve"> 'K-5'!H93</f>
        <v>0</v>
      </c>
      <c r="H107" s="115">
        <f xml:space="preserve"> 'K-5'!I93</f>
        <v>0</v>
      </c>
      <c r="I107" s="115">
        <f xml:space="preserve"> 'K-5'!J93</f>
        <v>0</v>
      </c>
      <c r="J107" s="115">
        <f xml:space="preserve"> 'K-5'!K93</f>
        <v>0</v>
      </c>
      <c r="K107" s="115">
        <f xml:space="preserve"> 'K-5'!L93</f>
        <v>0</v>
      </c>
      <c r="L107" s="115">
        <f xml:space="preserve"> 'K-5'!M93</f>
        <v>0</v>
      </c>
      <c r="M107" s="115">
        <f xml:space="preserve"> 'K-5'!N93</f>
        <v>0</v>
      </c>
      <c r="N107" s="115">
        <f xml:space="preserve"> 'K-5'!O93</f>
        <v>0</v>
      </c>
      <c r="O107" s="256"/>
    </row>
    <row r="108" spans="1:15" ht="16.5" customHeight="1" x14ac:dyDescent="0.3">
      <c r="A108" s="69">
        <f xml:space="preserve"> 'K-5'!C94</f>
        <v>0</v>
      </c>
      <c r="B108" s="46">
        <f xml:space="preserve"> 'K-5'!D94</f>
        <v>0</v>
      </c>
      <c r="C108" s="271"/>
      <c r="D108" s="271"/>
      <c r="E108" s="114">
        <f xml:space="preserve"> 'K-5'!E94</f>
        <v>0</v>
      </c>
      <c r="F108" s="114">
        <f xml:space="preserve"> 'K-5'!F94</f>
        <v>0</v>
      </c>
      <c r="G108" s="115">
        <f xml:space="preserve"> 'K-5'!H94</f>
        <v>0</v>
      </c>
      <c r="H108" s="115">
        <f xml:space="preserve"> 'K-5'!I94</f>
        <v>0</v>
      </c>
      <c r="I108" s="115">
        <f xml:space="preserve"> 'K-5'!J94</f>
        <v>0</v>
      </c>
      <c r="J108" s="115">
        <f xml:space="preserve"> 'K-5'!K94</f>
        <v>0</v>
      </c>
      <c r="K108" s="115">
        <f xml:space="preserve"> 'K-5'!L94</f>
        <v>0</v>
      </c>
      <c r="L108" s="115">
        <f xml:space="preserve"> 'K-5'!M94</f>
        <v>0</v>
      </c>
      <c r="M108" s="115">
        <f xml:space="preserve"> 'K-5'!N94</f>
        <v>0</v>
      </c>
      <c r="N108" s="115">
        <f xml:space="preserve"> 'K-5'!O94</f>
        <v>0</v>
      </c>
      <c r="O108" s="256"/>
    </row>
    <row r="109" spans="1:15" ht="16.5" customHeight="1" x14ac:dyDescent="0.3">
      <c r="A109" s="69">
        <f xml:space="preserve"> 'K-5'!C95</f>
        <v>0</v>
      </c>
      <c r="B109" s="46">
        <f xml:space="preserve"> 'K-5'!D95</f>
        <v>0</v>
      </c>
      <c r="C109" s="271"/>
      <c r="D109" s="271"/>
      <c r="E109" s="114">
        <f xml:space="preserve"> 'K-5'!E95</f>
        <v>0</v>
      </c>
      <c r="F109" s="114">
        <f xml:space="preserve"> 'K-5'!F95</f>
        <v>0</v>
      </c>
      <c r="G109" s="115">
        <f xml:space="preserve"> 'K-5'!H95</f>
        <v>0</v>
      </c>
      <c r="H109" s="115">
        <f xml:space="preserve"> 'K-5'!I95</f>
        <v>0</v>
      </c>
      <c r="I109" s="115">
        <f xml:space="preserve"> 'K-5'!J95</f>
        <v>0</v>
      </c>
      <c r="J109" s="115">
        <f xml:space="preserve"> 'K-5'!K95</f>
        <v>0</v>
      </c>
      <c r="K109" s="115">
        <f xml:space="preserve"> 'K-5'!L95</f>
        <v>0</v>
      </c>
      <c r="L109" s="115">
        <f xml:space="preserve"> 'K-5'!M95</f>
        <v>0</v>
      </c>
      <c r="M109" s="115">
        <f xml:space="preserve"> 'K-5'!N95</f>
        <v>0</v>
      </c>
      <c r="N109" s="115">
        <f xml:space="preserve"> 'K-5'!O95</f>
        <v>0</v>
      </c>
      <c r="O109" s="256"/>
    </row>
    <row r="110" spans="1:15" ht="16.5" customHeight="1" x14ac:dyDescent="0.3">
      <c r="A110" s="69">
        <f xml:space="preserve"> 'K-5'!C96</f>
        <v>0</v>
      </c>
      <c r="B110" s="46">
        <f xml:space="preserve"> 'K-5'!D96</f>
        <v>0</v>
      </c>
      <c r="C110" s="271"/>
      <c r="D110" s="271"/>
      <c r="E110" s="114">
        <f xml:space="preserve"> 'K-5'!E96</f>
        <v>0</v>
      </c>
      <c r="F110" s="114">
        <f xml:space="preserve"> 'K-5'!F96</f>
        <v>0</v>
      </c>
      <c r="G110" s="115">
        <f xml:space="preserve"> 'K-5'!H96</f>
        <v>0</v>
      </c>
      <c r="H110" s="115">
        <f xml:space="preserve"> 'K-5'!I96</f>
        <v>0</v>
      </c>
      <c r="I110" s="115">
        <f xml:space="preserve"> 'K-5'!J96</f>
        <v>0</v>
      </c>
      <c r="J110" s="115">
        <f xml:space="preserve"> 'K-5'!K96</f>
        <v>0</v>
      </c>
      <c r="K110" s="115">
        <f xml:space="preserve"> 'K-5'!L96</f>
        <v>0</v>
      </c>
      <c r="L110" s="115">
        <f xml:space="preserve"> 'K-5'!M96</f>
        <v>0</v>
      </c>
      <c r="M110" s="115">
        <f xml:space="preserve"> 'K-5'!N96</f>
        <v>0</v>
      </c>
      <c r="N110" s="115">
        <f xml:space="preserve"> 'K-5'!O96</f>
        <v>0</v>
      </c>
      <c r="O110" s="256"/>
    </row>
    <row r="111" spans="1:15" ht="16.5" customHeight="1" x14ac:dyDescent="0.3">
      <c r="A111" s="69">
        <f xml:space="preserve"> 'K-5'!C97</f>
        <v>0</v>
      </c>
      <c r="B111" s="46">
        <f xml:space="preserve"> 'K-5'!D97</f>
        <v>0</v>
      </c>
      <c r="C111" s="271"/>
      <c r="D111" s="271"/>
      <c r="E111" s="114">
        <f xml:space="preserve"> 'K-5'!E97</f>
        <v>0</v>
      </c>
      <c r="F111" s="114">
        <f xml:space="preserve"> 'K-5'!F97</f>
        <v>0</v>
      </c>
      <c r="G111" s="115">
        <f xml:space="preserve"> 'K-5'!H97</f>
        <v>0</v>
      </c>
      <c r="H111" s="115">
        <f xml:space="preserve"> 'K-5'!I97</f>
        <v>0</v>
      </c>
      <c r="I111" s="115">
        <f xml:space="preserve"> 'K-5'!J97</f>
        <v>0</v>
      </c>
      <c r="J111" s="115">
        <f xml:space="preserve"> 'K-5'!K97</f>
        <v>0</v>
      </c>
      <c r="K111" s="115">
        <f xml:space="preserve"> 'K-5'!L97</f>
        <v>0</v>
      </c>
      <c r="L111" s="115">
        <f xml:space="preserve"> 'K-5'!M97</f>
        <v>0</v>
      </c>
      <c r="M111" s="115">
        <f xml:space="preserve"> 'K-5'!N97</f>
        <v>0</v>
      </c>
      <c r="N111" s="115">
        <f xml:space="preserve"> 'K-5'!O97</f>
        <v>0</v>
      </c>
      <c r="O111" s="256"/>
    </row>
    <row r="112" spans="1:15" ht="16.5" customHeight="1" x14ac:dyDescent="0.3">
      <c r="A112" s="69">
        <f xml:space="preserve"> 'K-5'!C98</f>
        <v>0</v>
      </c>
      <c r="B112" s="46">
        <f xml:space="preserve"> 'K-5'!D98</f>
        <v>0</v>
      </c>
      <c r="C112" s="271"/>
      <c r="D112" s="271"/>
      <c r="E112" s="114">
        <f xml:space="preserve"> 'K-5'!E98</f>
        <v>0</v>
      </c>
      <c r="F112" s="114">
        <f xml:space="preserve"> 'K-5'!F98</f>
        <v>0</v>
      </c>
      <c r="G112" s="115">
        <f xml:space="preserve"> 'K-5'!H98</f>
        <v>0</v>
      </c>
      <c r="H112" s="115">
        <f xml:space="preserve"> 'K-5'!I98</f>
        <v>0</v>
      </c>
      <c r="I112" s="115">
        <f xml:space="preserve"> 'K-5'!J98</f>
        <v>0</v>
      </c>
      <c r="J112" s="115">
        <f xml:space="preserve"> 'K-5'!K98</f>
        <v>0</v>
      </c>
      <c r="K112" s="115">
        <f xml:space="preserve"> 'K-5'!L98</f>
        <v>0</v>
      </c>
      <c r="L112" s="115">
        <f xml:space="preserve"> 'K-5'!M98</f>
        <v>0</v>
      </c>
      <c r="M112" s="115">
        <f xml:space="preserve"> 'K-5'!N98</f>
        <v>0</v>
      </c>
      <c r="N112" s="115">
        <f xml:space="preserve"> 'K-5'!O98</f>
        <v>0</v>
      </c>
      <c r="O112" s="256"/>
    </row>
    <row r="113" spans="1:15" ht="16.5" customHeight="1" x14ac:dyDescent="0.3">
      <c r="A113" s="69">
        <f xml:space="preserve"> 'K-5'!C99</f>
        <v>0</v>
      </c>
      <c r="B113" s="46">
        <f xml:space="preserve"> 'K-5'!D99</f>
        <v>0</v>
      </c>
      <c r="C113" s="271"/>
      <c r="D113" s="271"/>
      <c r="E113" s="114">
        <f xml:space="preserve"> 'K-5'!E99</f>
        <v>0</v>
      </c>
      <c r="F113" s="114">
        <f xml:space="preserve"> 'K-5'!F99</f>
        <v>0</v>
      </c>
      <c r="G113" s="115">
        <f xml:space="preserve"> 'K-5'!H99</f>
        <v>0</v>
      </c>
      <c r="H113" s="115">
        <f xml:space="preserve"> 'K-5'!I99</f>
        <v>0</v>
      </c>
      <c r="I113" s="115">
        <f xml:space="preserve"> 'K-5'!J99</f>
        <v>0</v>
      </c>
      <c r="J113" s="115">
        <f xml:space="preserve"> 'K-5'!K99</f>
        <v>0</v>
      </c>
      <c r="K113" s="115">
        <f xml:space="preserve"> 'K-5'!L99</f>
        <v>0</v>
      </c>
      <c r="L113" s="115">
        <f xml:space="preserve"> 'K-5'!M99</f>
        <v>0</v>
      </c>
      <c r="M113" s="115">
        <f xml:space="preserve"> 'K-5'!N99</f>
        <v>0</v>
      </c>
      <c r="N113" s="115">
        <f xml:space="preserve"> 'K-5'!O99</f>
        <v>0</v>
      </c>
      <c r="O113" s="256"/>
    </row>
    <row r="114" spans="1:15" ht="16.5" customHeight="1" thickBot="1" x14ac:dyDescent="0.35">
      <c r="A114" s="93">
        <f xml:space="preserve"> 'K-5'!C100</f>
        <v>0</v>
      </c>
      <c r="B114" s="94">
        <f xml:space="preserve"> 'K-5'!D100</f>
        <v>0</v>
      </c>
      <c r="C114" s="272"/>
      <c r="D114" s="272"/>
      <c r="E114" s="127">
        <f xml:space="preserve"> 'K-5'!E100</f>
        <v>0</v>
      </c>
      <c r="F114" s="127">
        <f xml:space="preserve"> 'K-5'!F100</f>
        <v>0</v>
      </c>
      <c r="G114" s="128">
        <f xml:space="preserve"> 'K-5'!H100</f>
        <v>0</v>
      </c>
      <c r="H114" s="128">
        <f xml:space="preserve"> 'K-5'!I100</f>
        <v>0</v>
      </c>
      <c r="I114" s="128">
        <f xml:space="preserve"> 'K-5'!J100</f>
        <v>0</v>
      </c>
      <c r="J114" s="128">
        <f xml:space="preserve"> 'K-5'!K100</f>
        <v>0</v>
      </c>
      <c r="K114" s="128">
        <f xml:space="preserve"> 'K-5'!L100</f>
        <v>0</v>
      </c>
      <c r="L114" s="128">
        <f xml:space="preserve"> 'K-5'!M100</f>
        <v>0</v>
      </c>
      <c r="M114" s="128">
        <f xml:space="preserve"> 'K-5'!N100</f>
        <v>0</v>
      </c>
      <c r="N114" s="128">
        <f xml:space="preserve"> 'K-5'!O100</f>
        <v>0</v>
      </c>
      <c r="O114" s="260"/>
    </row>
    <row r="115" spans="1:15" ht="16.5" customHeight="1" thickBot="1" x14ac:dyDescent="0.35">
      <c r="A115" s="503" t="s">
        <v>115</v>
      </c>
      <c r="B115" s="504"/>
      <c r="C115" s="504"/>
      <c r="D115" s="504"/>
      <c r="E115" s="504"/>
      <c r="F115" s="504"/>
      <c r="G115" s="504"/>
      <c r="H115" s="504"/>
      <c r="I115" s="504"/>
      <c r="J115" s="504"/>
      <c r="K115" s="504"/>
      <c r="L115" s="504"/>
      <c r="M115" s="504"/>
      <c r="N115" s="504"/>
      <c r="O115" s="505"/>
    </row>
    <row r="116" spans="1:15" ht="16.5" customHeight="1" x14ac:dyDescent="0.3">
      <c r="A116" s="129">
        <f xml:space="preserve"> 'K-5'!C101</f>
        <v>0</v>
      </c>
      <c r="B116" s="130">
        <f xml:space="preserve"> 'K-5'!D101</f>
        <v>0</v>
      </c>
      <c r="C116" s="270"/>
      <c r="D116" s="270"/>
      <c r="E116" s="506" t="s">
        <v>21</v>
      </c>
      <c r="F116" s="507"/>
      <c r="G116" s="507"/>
      <c r="H116" s="507"/>
      <c r="I116" s="507"/>
      <c r="J116" s="507"/>
      <c r="K116" s="507"/>
      <c r="L116" s="507"/>
      <c r="M116" s="507"/>
      <c r="N116" s="508"/>
      <c r="O116" s="259"/>
    </row>
    <row r="117" spans="1:15" ht="16.5" customHeight="1" x14ac:dyDescent="0.3">
      <c r="A117" s="69">
        <f xml:space="preserve"> 'K-5'!C102</f>
        <v>0</v>
      </c>
      <c r="B117" s="46">
        <f xml:space="preserve"> 'K-5'!D102</f>
        <v>0</v>
      </c>
      <c r="C117" s="271"/>
      <c r="D117" s="271"/>
      <c r="E117" s="509"/>
      <c r="F117" s="510"/>
      <c r="G117" s="510"/>
      <c r="H117" s="510"/>
      <c r="I117" s="510"/>
      <c r="J117" s="510"/>
      <c r="K117" s="510"/>
      <c r="L117" s="510"/>
      <c r="M117" s="510"/>
      <c r="N117" s="511"/>
      <c r="O117" s="258"/>
    </row>
    <row r="118" spans="1:15" ht="16.5" customHeight="1" x14ac:dyDescent="0.3">
      <c r="A118" s="69">
        <f xml:space="preserve"> 'K-5'!C103</f>
        <v>0</v>
      </c>
      <c r="B118" s="46">
        <f xml:space="preserve"> 'K-5'!D103</f>
        <v>0</v>
      </c>
      <c r="C118" s="271"/>
      <c r="D118" s="271"/>
      <c r="E118" s="509"/>
      <c r="F118" s="510"/>
      <c r="G118" s="510"/>
      <c r="H118" s="510"/>
      <c r="I118" s="510"/>
      <c r="J118" s="510"/>
      <c r="K118" s="510"/>
      <c r="L118" s="510"/>
      <c r="M118" s="510"/>
      <c r="N118" s="511"/>
      <c r="O118" s="258"/>
    </row>
    <row r="119" spans="1:15" ht="16.5" customHeight="1" thickBot="1" x14ac:dyDescent="0.35">
      <c r="A119" s="93">
        <f xml:space="preserve"> 'K-5'!C104</f>
        <v>0</v>
      </c>
      <c r="B119" s="94">
        <f xml:space="preserve"> 'K-5'!D104</f>
        <v>0</v>
      </c>
      <c r="C119" s="272"/>
      <c r="D119" s="272"/>
      <c r="E119" s="512"/>
      <c r="F119" s="513"/>
      <c r="G119" s="513"/>
      <c r="H119" s="513"/>
      <c r="I119" s="513"/>
      <c r="J119" s="513"/>
      <c r="K119" s="513"/>
      <c r="L119" s="513"/>
      <c r="M119" s="513"/>
      <c r="N119" s="514"/>
      <c r="O119" s="260"/>
    </row>
    <row r="120" spans="1:15" ht="16.5" customHeight="1" x14ac:dyDescent="0.3">
      <c r="A120" s="68">
        <f xml:space="preserve"> 'K-5'!C105</f>
        <v>0</v>
      </c>
      <c r="B120" s="131" t="s">
        <v>9</v>
      </c>
      <c r="C120" s="273"/>
      <c r="D120" s="273"/>
      <c r="E120" s="509" t="s">
        <v>22</v>
      </c>
      <c r="F120" s="510"/>
      <c r="G120" s="510"/>
      <c r="H120" s="510"/>
      <c r="I120" s="510"/>
      <c r="J120" s="510"/>
      <c r="K120" s="510"/>
      <c r="L120" s="510"/>
      <c r="M120" s="510"/>
      <c r="N120" s="511"/>
      <c r="O120" s="258"/>
    </row>
    <row r="121" spans="1:15" ht="16.5" customHeight="1" x14ac:dyDescent="0.3">
      <c r="A121" s="68">
        <f xml:space="preserve"> 'K-5'!C106</f>
        <v>0</v>
      </c>
      <c r="B121" s="121" t="s">
        <v>9</v>
      </c>
      <c r="C121" s="271"/>
      <c r="D121" s="271"/>
      <c r="E121" s="509"/>
      <c r="F121" s="510"/>
      <c r="G121" s="510"/>
      <c r="H121" s="510"/>
      <c r="I121" s="510"/>
      <c r="J121" s="510"/>
      <c r="K121" s="510"/>
      <c r="L121" s="510"/>
      <c r="M121" s="510"/>
      <c r="N121" s="511"/>
      <c r="O121" s="256"/>
    </row>
    <row r="122" spans="1:15" ht="16.5" customHeight="1" x14ac:dyDescent="0.3">
      <c r="A122" s="68">
        <f xml:space="preserve"> 'K-5'!C107</f>
        <v>0</v>
      </c>
      <c r="B122" s="121" t="s">
        <v>9</v>
      </c>
      <c r="C122" s="271"/>
      <c r="D122" s="271"/>
      <c r="E122" s="509"/>
      <c r="F122" s="510"/>
      <c r="G122" s="510"/>
      <c r="H122" s="510"/>
      <c r="I122" s="510"/>
      <c r="J122" s="510"/>
      <c r="K122" s="510"/>
      <c r="L122" s="510"/>
      <c r="M122" s="510"/>
      <c r="N122" s="511"/>
      <c r="O122" s="256"/>
    </row>
    <row r="123" spans="1:15" ht="16.5" customHeight="1" thickBot="1" x14ac:dyDescent="0.35">
      <c r="A123" s="132">
        <f xml:space="preserve"> 'K-5'!C108</f>
        <v>0</v>
      </c>
      <c r="B123" s="123" t="s">
        <v>9</v>
      </c>
      <c r="C123" s="272"/>
      <c r="D123" s="272"/>
      <c r="E123" s="512" t="s">
        <v>28</v>
      </c>
      <c r="F123" s="513"/>
      <c r="G123" s="513"/>
      <c r="H123" s="513"/>
      <c r="I123" s="513"/>
      <c r="J123" s="513"/>
      <c r="K123" s="513"/>
      <c r="L123" s="513"/>
      <c r="M123" s="513"/>
      <c r="N123" s="514"/>
      <c r="O123" s="260"/>
    </row>
    <row r="124" spans="1:15" ht="14.5" thickBot="1" x14ac:dyDescent="0.35"/>
    <row r="125" spans="1:15" ht="16.5" customHeight="1" thickBot="1" x14ac:dyDescent="0.35">
      <c r="A125" s="530" t="s">
        <v>64</v>
      </c>
      <c r="B125" s="531"/>
      <c r="C125" s="531"/>
      <c r="D125" s="531"/>
      <c r="E125" s="531"/>
      <c r="F125" s="531"/>
      <c r="G125" s="531"/>
      <c r="H125" s="531"/>
      <c r="I125" s="531"/>
      <c r="J125" s="531"/>
      <c r="K125" s="531"/>
      <c r="L125" s="531"/>
      <c r="M125" s="531"/>
      <c r="N125" s="531"/>
      <c r="O125" s="532"/>
    </row>
    <row r="126" spans="1:15" ht="20.25" customHeight="1" x14ac:dyDescent="0.3">
      <c r="A126" s="520"/>
      <c r="B126" s="107" t="s">
        <v>10</v>
      </c>
      <c r="C126" s="522" t="s">
        <v>0</v>
      </c>
      <c r="D126" s="524" t="s">
        <v>1</v>
      </c>
      <c r="E126" s="524" t="s">
        <v>2</v>
      </c>
      <c r="F126" s="526"/>
      <c r="G126" s="108" t="s">
        <v>25</v>
      </c>
      <c r="H126" s="528" t="s">
        <v>68</v>
      </c>
      <c r="I126" s="528"/>
      <c r="J126" s="528"/>
      <c r="K126" s="528"/>
      <c r="L126" s="529"/>
      <c r="M126" s="542" t="s">
        <v>27</v>
      </c>
      <c r="N126" s="543"/>
      <c r="O126" s="544"/>
    </row>
    <row r="127" spans="1:15" ht="25.5" customHeight="1" x14ac:dyDescent="0.3">
      <c r="A127" s="521"/>
      <c r="B127" s="108" t="s">
        <v>55</v>
      </c>
      <c r="C127" s="523"/>
      <c r="D127" s="525"/>
      <c r="E127" s="525"/>
      <c r="F127" s="527"/>
      <c r="G127" s="109" t="s">
        <v>26</v>
      </c>
      <c r="H127" s="545"/>
      <c r="I127" s="545"/>
      <c r="J127" s="545"/>
      <c r="K127" s="545"/>
      <c r="L127" s="546"/>
      <c r="M127" s="547"/>
      <c r="N127" s="538"/>
      <c r="O127" s="548"/>
    </row>
    <row r="128" spans="1:15" x14ac:dyDescent="0.3">
      <c r="A128" s="110" t="s">
        <v>23</v>
      </c>
      <c r="B128" s="267"/>
      <c r="C128" s="261"/>
      <c r="D128" s="261"/>
      <c r="E128" s="552"/>
      <c r="F128" s="553"/>
      <c r="G128" s="536" t="s">
        <v>18</v>
      </c>
      <c r="H128" s="536"/>
      <c r="I128" s="538" t="s">
        <v>19</v>
      </c>
      <c r="J128" s="538"/>
      <c r="K128" s="538" t="s">
        <v>20</v>
      </c>
      <c r="L128" s="538"/>
      <c r="M128" s="549"/>
      <c r="N128" s="550"/>
      <c r="O128" s="551"/>
    </row>
    <row r="129" spans="1:15" ht="14.5" thickBot="1" x14ac:dyDescent="0.35">
      <c r="A129" s="133" t="s">
        <v>24</v>
      </c>
      <c r="B129" s="269"/>
      <c r="C129" s="263"/>
      <c r="D129" s="263"/>
      <c r="E129" s="555"/>
      <c r="F129" s="556"/>
      <c r="G129" s="554"/>
      <c r="H129" s="554"/>
      <c r="I129" s="550"/>
      <c r="J129" s="550"/>
      <c r="K129" s="550"/>
      <c r="L129" s="550"/>
      <c r="M129" s="549"/>
      <c r="N129" s="550"/>
      <c r="O129" s="551"/>
    </row>
    <row r="130" spans="1:15" x14ac:dyDescent="0.3">
      <c r="A130" s="515" t="s">
        <v>3</v>
      </c>
      <c r="B130" s="517" t="s">
        <v>4</v>
      </c>
      <c r="C130" s="517" t="s">
        <v>5</v>
      </c>
      <c r="D130" s="517" t="s">
        <v>118</v>
      </c>
      <c r="E130" s="519" t="s">
        <v>29</v>
      </c>
      <c r="F130" s="519"/>
      <c r="G130" s="519"/>
      <c r="H130" s="519"/>
      <c r="I130" s="519"/>
      <c r="J130" s="519"/>
      <c r="K130" s="519"/>
      <c r="L130" s="519"/>
      <c r="M130" s="519"/>
      <c r="N130" s="519"/>
      <c r="O130" s="533" t="s">
        <v>6</v>
      </c>
    </row>
    <row r="131" spans="1:15" x14ac:dyDescent="0.3">
      <c r="A131" s="516"/>
      <c r="B131" s="518"/>
      <c r="C131" s="518"/>
      <c r="D131" s="518"/>
      <c r="E131" s="535" t="s">
        <v>30</v>
      </c>
      <c r="F131" s="535"/>
      <c r="G131" s="535" t="s">
        <v>31</v>
      </c>
      <c r="H131" s="535"/>
      <c r="I131" s="535"/>
      <c r="J131" s="535"/>
      <c r="K131" s="535"/>
      <c r="L131" s="535"/>
      <c r="M131" s="535"/>
      <c r="N131" s="535"/>
      <c r="O131" s="534"/>
    </row>
    <row r="132" spans="1:15" ht="52" x14ac:dyDescent="0.3">
      <c r="A132" s="516"/>
      <c r="B132" s="518"/>
      <c r="C132" s="518"/>
      <c r="D132" s="518"/>
      <c r="E132" s="134" t="s">
        <v>11</v>
      </c>
      <c r="F132" s="134" t="s">
        <v>59</v>
      </c>
      <c r="G132" s="134" t="s">
        <v>7</v>
      </c>
      <c r="H132" s="134" t="s">
        <v>12</v>
      </c>
      <c r="I132" s="134" t="s">
        <v>13</v>
      </c>
      <c r="J132" s="134" t="s">
        <v>8</v>
      </c>
      <c r="K132" s="134" t="s">
        <v>15</v>
      </c>
      <c r="L132" s="134" t="s">
        <v>14</v>
      </c>
      <c r="M132" s="134" t="s">
        <v>16</v>
      </c>
      <c r="N132" s="135" t="s">
        <v>17</v>
      </c>
      <c r="O132" s="534"/>
    </row>
    <row r="133" spans="1:15" ht="16.5" customHeight="1" x14ac:dyDescent="0.3">
      <c r="A133" s="69">
        <f xml:space="preserve"> 'K-5'!C115</f>
        <v>0</v>
      </c>
      <c r="B133" s="46">
        <f xml:space="preserve"> 'K-5'!D115</f>
        <v>0</v>
      </c>
      <c r="C133" s="271"/>
      <c r="D133" s="271"/>
      <c r="E133" s="114">
        <f xml:space="preserve"> 'K-5'!E115</f>
        <v>0</v>
      </c>
      <c r="F133" s="114">
        <f xml:space="preserve"> 'K-5'!F115</f>
        <v>0</v>
      </c>
      <c r="G133" s="115">
        <f xml:space="preserve"> 'K-5'!H115</f>
        <v>0</v>
      </c>
      <c r="H133" s="115">
        <f xml:space="preserve"> 'K-5'!I115</f>
        <v>0</v>
      </c>
      <c r="I133" s="115">
        <f xml:space="preserve"> 'K-5'!J115</f>
        <v>0</v>
      </c>
      <c r="J133" s="115">
        <f xml:space="preserve"> 'K-5'!K115</f>
        <v>0</v>
      </c>
      <c r="K133" s="115">
        <f xml:space="preserve"> 'K-5'!L115</f>
        <v>0</v>
      </c>
      <c r="L133" s="115">
        <f xml:space="preserve"> 'K-5'!M115</f>
        <v>0</v>
      </c>
      <c r="M133" s="115">
        <f xml:space="preserve"> 'K-5'!N115</f>
        <v>0</v>
      </c>
      <c r="N133" s="115">
        <f xml:space="preserve"> 'K-5'!O115</f>
        <v>0</v>
      </c>
      <c r="O133" s="256"/>
    </row>
    <row r="134" spans="1:15" ht="16.5" customHeight="1" x14ac:dyDescent="0.3">
      <c r="A134" s="69">
        <f xml:space="preserve"> 'K-5'!C116</f>
        <v>0</v>
      </c>
      <c r="B134" s="46">
        <f xml:space="preserve"> 'K-5'!D116</f>
        <v>0</v>
      </c>
      <c r="C134" s="271"/>
      <c r="D134" s="271"/>
      <c r="E134" s="114">
        <f xml:space="preserve"> 'K-5'!E116</f>
        <v>0</v>
      </c>
      <c r="F134" s="114">
        <f xml:space="preserve"> 'K-5'!F116</f>
        <v>0</v>
      </c>
      <c r="G134" s="115">
        <f xml:space="preserve"> 'K-5'!H116</f>
        <v>0</v>
      </c>
      <c r="H134" s="115">
        <f xml:space="preserve"> 'K-5'!I116</f>
        <v>0</v>
      </c>
      <c r="I134" s="115">
        <f xml:space="preserve"> 'K-5'!J116</f>
        <v>0</v>
      </c>
      <c r="J134" s="115">
        <f xml:space="preserve"> 'K-5'!K116</f>
        <v>0</v>
      </c>
      <c r="K134" s="115">
        <f xml:space="preserve"> 'K-5'!L116</f>
        <v>0</v>
      </c>
      <c r="L134" s="115">
        <f xml:space="preserve"> 'K-5'!M116</f>
        <v>0</v>
      </c>
      <c r="M134" s="115">
        <f xml:space="preserve"> 'K-5'!N116</f>
        <v>0</v>
      </c>
      <c r="N134" s="115">
        <f xml:space="preserve"> 'K-5'!O116</f>
        <v>0</v>
      </c>
      <c r="O134" s="256"/>
    </row>
    <row r="135" spans="1:15" ht="16.5" customHeight="1" x14ac:dyDescent="0.3">
      <c r="A135" s="69">
        <f xml:space="preserve"> 'K-5'!C117</f>
        <v>0</v>
      </c>
      <c r="B135" s="46">
        <f xml:space="preserve"> 'K-5'!D117</f>
        <v>0</v>
      </c>
      <c r="C135" s="271"/>
      <c r="D135" s="271"/>
      <c r="E135" s="114">
        <f xml:space="preserve"> 'K-5'!E117</f>
        <v>0</v>
      </c>
      <c r="F135" s="114">
        <f xml:space="preserve"> 'K-5'!F117</f>
        <v>0</v>
      </c>
      <c r="G135" s="115">
        <f xml:space="preserve"> 'K-5'!H117</f>
        <v>0</v>
      </c>
      <c r="H135" s="115">
        <f xml:space="preserve"> 'K-5'!I117</f>
        <v>0</v>
      </c>
      <c r="I135" s="115">
        <f xml:space="preserve"> 'K-5'!J117</f>
        <v>0</v>
      </c>
      <c r="J135" s="115">
        <f xml:space="preserve"> 'K-5'!K117</f>
        <v>0</v>
      </c>
      <c r="K135" s="115">
        <f xml:space="preserve"> 'K-5'!L117</f>
        <v>0</v>
      </c>
      <c r="L135" s="115">
        <f xml:space="preserve"> 'K-5'!M117</f>
        <v>0</v>
      </c>
      <c r="M135" s="115">
        <f xml:space="preserve"> 'K-5'!N117</f>
        <v>0</v>
      </c>
      <c r="N135" s="115">
        <f xml:space="preserve"> 'K-5'!O117</f>
        <v>0</v>
      </c>
      <c r="O135" s="256"/>
    </row>
    <row r="136" spans="1:15" ht="16.5" customHeight="1" x14ac:dyDescent="0.3">
      <c r="A136" s="69">
        <f xml:space="preserve"> 'K-5'!C118</f>
        <v>0</v>
      </c>
      <c r="B136" s="46">
        <f xml:space="preserve"> 'K-5'!D118</f>
        <v>0</v>
      </c>
      <c r="C136" s="271"/>
      <c r="D136" s="271"/>
      <c r="E136" s="114">
        <f xml:space="preserve"> 'K-5'!E118</f>
        <v>0</v>
      </c>
      <c r="F136" s="114">
        <f xml:space="preserve"> 'K-5'!F118</f>
        <v>0</v>
      </c>
      <c r="G136" s="115">
        <f xml:space="preserve"> 'K-5'!H118</f>
        <v>0</v>
      </c>
      <c r="H136" s="115">
        <f xml:space="preserve"> 'K-5'!I118</f>
        <v>0</v>
      </c>
      <c r="I136" s="115">
        <f xml:space="preserve"> 'K-5'!J118</f>
        <v>0</v>
      </c>
      <c r="J136" s="115">
        <f xml:space="preserve"> 'K-5'!K118</f>
        <v>0</v>
      </c>
      <c r="K136" s="115">
        <f xml:space="preserve"> 'K-5'!L118</f>
        <v>0</v>
      </c>
      <c r="L136" s="115">
        <f xml:space="preserve"> 'K-5'!M118</f>
        <v>0</v>
      </c>
      <c r="M136" s="115">
        <f xml:space="preserve"> 'K-5'!N118</f>
        <v>0</v>
      </c>
      <c r="N136" s="115">
        <f xml:space="preserve"> 'K-5'!O118</f>
        <v>0</v>
      </c>
      <c r="O136" s="256"/>
    </row>
    <row r="137" spans="1:15" ht="16.5" customHeight="1" x14ac:dyDescent="0.3">
      <c r="A137" s="69">
        <f xml:space="preserve"> 'K-5'!C119</f>
        <v>0</v>
      </c>
      <c r="B137" s="46">
        <f xml:space="preserve"> 'K-5'!D119</f>
        <v>0</v>
      </c>
      <c r="C137" s="271"/>
      <c r="D137" s="271"/>
      <c r="E137" s="114">
        <f xml:space="preserve"> 'K-5'!E119</f>
        <v>0</v>
      </c>
      <c r="F137" s="114">
        <f xml:space="preserve"> 'K-5'!F119</f>
        <v>0</v>
      </c>
      <c r="G137" s="115">
        <f xml:space="preserve"> 'K-5'!H119</f>
        <v>0</v>
      </c>
      <c r="H137" s="115">
        <f xml:space="preserve"> 'K-5'!I119</f>
        <v>0</v>
      </c>
      <c r="I137" s="115">
        <f xml:space="preserve"> 'K-5'!J119</f>
        <v>0</v>
      </c>
      <c r="J137" s="115">
        <f xml:space="preserve"> 'K-5'!K119</f>
        <v>0</v>
      </c>
      <c r="K137" s="115">
        <f xml:space="preserve"> 'K-5'!L119</f>
        <v>0</v>
      </c>
      <c r="L137" s="115">
        <f xml:space="preserve"> 'K-5'!M119</f>
        <v>0</v>
      </c>
      <c r="M137" s="115">
        <f xml:space="preserve"> 'K-5'!N119</f>
        <v>0</v>
      </c>
      <c r="N137" s="115">
        <f xml:space="preserve"> 'K-5'!O119</f>
        <v>0</v>
      </c>
      <c r="O137" s="256"/>
    </row>
    <row r="138" spans="1:15" ht="16.5" customHeight="1" x14ac:dyDescent="0.3">
      <c r="A138" s="69">
        <f xml:space="preserve"> 'K-5'!C120</f>
        <v>0</v>
      </c>
      <c r="B138" s="46">
        <f xml:space="preserve"> 'K-5'!D120</f>
        <v>0</v>
      </c>
      <c r="C138" s="271"/>
      <c r="D138" s="271"/>
      <c r="E138" s="114">
        <f xml:space="preserve"> 'K-5'!E120</f>
        <v>0</v>
      </c>
      <c r="F138" s="114">
        <f xml:space="preserve"> 'K-5'!F120</f>
        <v>0</v>
      </c>
      <c r="G138" s="115">
        <f xml:space="preserve"> 'K-5'!H120</f>
        <v>0</v>
      </c>
      <c r="H138" s="115">
        <f xml:space="preserve"> 'K-5'!I120</f>
        <v>0</v>
      </c>
      <c r="I138" s="115">
        <f xml:space="preserve"> 'K-5'!J120</f>
        <v>0</v>
      </c>
      <c r="J138" s="115">
        <f xml:space="preserve"> 'K-5'!K120</f>
        <v>0</v>
      </c>
      <c r="K138" s="115">
        <f xml:space="preserve"> 'K-5'!L120</f>
        <v>0</v>
      </c>
      <c r="L138" s="115">
        <f xml:space="preserve"> 'K-5'!M120</f>
        <v>0</v>
      </c>
      <c r="M138" s="115">
        <f xml:space="preserve"> 'K-5'!N120</f>
        <v>0</v>
      </c>
      <c r="N138" s="115">
        <f xml:space="preserve"> 'K-5'!O120</f>
        <v>0</v>
      </c>
      <c r="O138" s="256"/>
    </row>
    <row r="139" spans="1:15" ht="16.5" customHeight="1" x14ac:dyDescent="0.3">
      <c r="A139" s="69">
        <f xml:space="preserve"> 'K-5'!C121</f>
        <v>0</v>
      </c>
      <c r="B139" s="46">
        <f xml:space="preserve"> 'K-5'!D121</f>
        <v>0</v>
      </c>
      <c r="C139" s="271"/>
      <c r="D139" s="271"/>
      <c r="E139" s="114">
        <f xml:space="preserve"> 'K-5'!E121</f>
        <v>0</v>
      </c>
      <c r="F139" s="114">
        <f xml:space="preserve"> 'K-5'!F121</f>
        <v>0</v>
      </c>
      <c r="G139" s="115">
        <f xml:space="preserve"> 'K-5'!H121</f>
        <v>0</v>
      </c>
      <c r="H139" s="115">
        <f xml:space="preserve"> 'K-5'!I121</f>
        <v>0</v>
      </c>
      <c r="I139" s="115">
        <f xml:space="preserve"> 'K-5'!J121</f>
        <v>0</v>
      </c>
      <c r="J139" s="115">
        <f xml:space="preserve"> 'K-5'!K121</f>
        <v>0</v>
      </c>
      <c r="K139" s="115">
        <f xml:space="preserve"> 'K-5'!L121</f>
        <v>0</v>
      </c>
      <c r="L139" s="115">
        <f xml:space="preserve"> 'K-5'!M121</f>
        <v>0</v>
      </c>
      <c r="M139" s="115">
        <f xml:space="preserve"> 'K-5'!N121</f>
        <v>0</v>
      </c>
      <c r="N139" s="115">
        <f xml:space="preserve"> 'K-5'!O121</f>
        <v>0</v>
      </c>
      <c r="O139" s="256"/>
    </row>
    <row r="140" spans="1:15" ht="16.5" customHeight="1" x14ac:dyDescent="0.3">
      <c r="A140" s="69">
        <f xml:space="preserve"> 'K-5'!C122</f>
        <v>0</v>
      </c>
      <c r="B140" s="46">
        <f xml:space="preserve"> 'K-5'!D122</f>
        <v>0</v>
      </c>
      <c r="C140" s="271"/>
      <c r="D140" s="271"/>
      <c r="E140" s="114">
        <f xml:space="preserve"> 'K-5'!E122</f>
        <v>0</v>
      </c>
      <c r="F140" s="114">
        <f xml:space="preserve"> 'K-5'!F122</f>
        <v>0</v>
      </c>
      <c r="G140" s="115">
        <f xml:space="preserve"> 'K-5'!H122</f>
        <v>0</v>
      </c>
      <c r="H140" s="115">
        <f xml:space="preserve"> 'K-5'!I122</f>
        <v>0</v>
      </c>
      <c r="I140" s="115">
        <f xml:space="preserve"> 'K-5'!J122</f>
        <v>0</v>
      </c>
      <c r="J140" s="115">
        <f xml:space="preserve"> 'K-5'!K122</f>
        <v>0</v>
      </c>
      <c r="K140" s="115">
        <f xml:space="preserve"> 'K-5'!L122</f>
        <v>0</v>
      </c>
      <c r="L140" s="115">
        <f xml:space="preserve"> 'K-5'!M122</f>
        <v>0</v>
      </c>
      <c r="M140" s="115">
        <f xml:space="preserve"> 'K-5'!N122</f>
        <v>0</v>
      </c>
      <c r="N140" s="115">
        <f xml:space="preserve"> 'K-5'!O122</f>
        <v>0</v>
      </c>
      <c r="O140" s="256"/>
    </row>
    <row r="141" spans="1:15" ht="16.5" customHeight="1" x14ac:dyDescent="0.3">
      <c r="A141" s="69">
        <f xml:space="preserve"> 'K-5'!C123</f>
        <v>0</v>
      </c>
      <c r="B141" s="46">
        <f xml:space="preserve"> 'K-5'!D123</f>
        <v>0</v>
      </c>
      <c r="C141" s="271"/>
      <c r="D141" s="271"/>
      <c r="E141" s="114">
        <f xml:space="preserve"> 'K-5'!E123</f>
        <v>0</v>
      </c>
      <c r="F141" s="114">
        <f xml:space="preserve"> 'K-5'!F123</f>
        <v>0</v>
      </c>
      <c r="G141" s="115">
        <f xml:space="preserve"> 'K-5'!H123</f>
        <v>0</v>
      </c>
      <c r="H141" s="115">
        <f xml:space="preserve"> 'K-5'!I123</f>
        <v>0</v>
      </c>
      <c r="I141" s="115">
        <f xml:space="preserve"> 'K-5'!J123</f>
        <v>0</v>
      </c>
      <c r="J141" s="115">
        <f xml:space="preserve"> 'K-5'!K123</f>
        <v>0</v>
      </c>
      <c r="K141" s="115">
        <f xml:space="preserve"> 'K-5'!L123</f>
        <v>0</v>
      </c>
      <c r="L141" s="115">
        <f xml:space="preserve"> 'K-5'!M123</f>
        <v>0</v>
      </c>
      <c r="M141" s="115">
        <f xml:space="preserve"> 'K-5'!N123</f>
        <v>0</v>
      </c>
      <c r="N141" s="115">
        <f xml:space="preserve"> 'K-5'!O123</f>
        <v>0</v>
      </c>
      <c r="O141" s="256"/>
    </row>
    <row r="142" spans="1:15" ht="16.5" customHeight="1" x14ac:dyDescent="0.3">
      <c r="A142" s="69">
        <f xml:space="preserve"> 'K-5'!C124</f>
        <v>0</v>
      </c>
      <c r="B142" s="46">
        <f xml:space="preserve"> 'K-5'!D124</f>
        <v>0</v>
      </c>
      <c r="C142" s="271"/>
      <c r="D142" s="271"/>
      <c r="E142" s="114">
        <f xml:space="preserve"> 'K-5'!E124</f>
        <v>0</v>
      </c>
      <c r="F142" s="114">
        <f xml:space="preserve"> 'K-5'!F124</f>
        <v>0</v>
      </c>
      <c r="G142" s="115">
        <f xml:space="preserve"> 'K-5'!H124</f>
        <v>0</v>
      </c>
      <c r="H142" s="115">
        <f xml:space="preserve"> 'K-5'!I124</f>
        <v>0</v>
      </c>
      <c r="I142" s="115">
        <f xml:space="preserve"> 'K-5'!J124</f>
        <v>0</v>
      </c>
      <c r="J142" s="115">
        <f xml:space="preserve"> 'K-5'!K124</f>
        <v>0</v>
      </c>
      <c r="K142" s="115">
        <f xml:space="preserve"> 'K-5'!L124</f>
        <v>0</v>
      </c>
      <c r="L142" s="115">
        <f xml:space="preserve"> 'K-5'!M124</f>
        <v>0</v>
      </c>
      <c r="M142" s="115">
        <f xml:space="preserve"> 'K-5'!N124</f>
        <v>0</v>
      </c>
      <c r="N142" s="115">
        <f xml:space="preserve"> 'K-5'!O124</f>
        <v>0</v>
      </c>
      <c r="O142" s="256"/>
    </row>
    <row r="143" spans="1:15" ht="16.5" customHeight="1" x14ac:dyDescent="0.3">
      <c r="A143" s="69">
        <f xml:space="preserve"> 'K-5'!C125</f>
        <v>0</v>
      </c>
      <c r="B143" s="46">
        <f xml:space="preserve"> 'K-5'!D125</f>
        <v>0</v>
      </c>
      <c r="C143" s="271"/>
      <c r="D143" s="271"/>
      <c r="E143" s="114">
        <f xml:space="preserve"> 'K-5'!E125</f>
        <v>0</v>
      </c>
      <c r="F143" s="114">
        <f xml:space="preserve"> 'K-5'!F125</f>
        <v>0</v>
      </c>
      <c r="G143" s="115">
        <f xml:space="preserve"> 'K-5'!H125</f>
        <v>0</v>
      </c>
      <c r="H143" s="115">
        <f xml:space="preserve"> 'K-5'!I125</f>
        <v>0</v>
      </c>
      <c r="I143" s="115">
        <f xml:space="preserve"> 'K-5'!J125</f>
        <v>0</v>
      </c>
      <c r="J143" s="115">
        <f xml:space="preserve"> 'K-5'!K125</f>
        <v>0</v>
      </c>
      <c r="K143" s="115">
        <f xml:space="preserve"> 'K-5'!L125</f>
        <v>0</v>
      </c>
      <c r="L143" s="115">
        <f xml:space="preserve"> 'K-5'!M125</f>
        <v>0</v>
      </c>
      <c r="M143" s="115">
        <f xml:space="preserve"> 'K-5'!N125</f>
        <v>0</v>
      </c>
      <c r="N143" s="115">
        <f xml:space="preserve"> 'K-5'!O125</f>
        <v>0</v>
      </c>
      <c r="O143" s="256"/>
    </row>
    <row r="144" spans="1:15" ht="16.5" customHeight="1" x14ac:dyDescent="0.3">
      <c r="A144" s="69">
        <f xml:space="preserve"> 'K-5'!C126</f>
        <v>0</v>
      </c>
      <c r="B144" s="46">
        <f xml:space="preserve"> 'K-5'!D126</f>
        <v>0</v>
      </c>
      <c r="C144" s="271"/>
      <c r="D144" s="271"/>
      <c r="E144" s="114">
        <f xml:space="preserve"> 'K-5'!E126</f>
        <v>0</v>
      </c>
      <c r="F144" s="114">
        <f xml:space="preserve"> 'K-5'!F126</f>
        <v>0</v>
      </c>
      <c r="G144" s="115">
        <f xml:space="preserve"> 'K-5'!H126</f>
        <v>0</v>
      </c>
      <c r="H144" s="115">
        <f xml:space="preserve"> 'K-5'!I126</f>
        <v>0</v>
      </c>
      <c r="I144" s="115">
        <f xml:space="preserve"> 'K-5'!J126</f>
        <v>0</v>
      </c>
      <c r="J144" s="115">
        <f xml:space="preserve"> 'K-5'!K126</f>
        <v>0</v>
      </c>
      <c r="K144" s="115">
        <f xml:space="preserve"> 'K-5'!L126</f>
        <v>0</v>
      </c>
      <c r="L144" s="115">
        <f xml:space="preserve"> 'K-5'!M126</f>
        <v>0</v>
      </c>
      <c r="M144" s="115">
        <f xml:space="preserve"> 'K-5'!N126</f>
        <v>0</v>
      </c>
      <c r="N144" s="115">
        <f xml:space="preserve"> 'K-5'!O126</f>
        <v>0</v>
      </c>
      <c r="O144" s="256"/>
    </row>
    <row r="145" spans="1:15" ht="16.5" customHeight="1" thickBot="1" x14ac:dyDescent="0.35">
      <c r="A145" s="93">
        <f xml:space="preserve"> 'K-5'!C127</f>
        <v>0</v>
      </c>
      <c r="B145" s="94">
        <f xml:space="preserve"> 'K-5'!D127</f>
        <v>0</v>
      </c>
      <c r="C145" s="272"/>
      <c r="D145" s="272"/>
      <c r="E145" s="127">
        <f xml:space="preserve"> 'K-5'!E127</f>
        <v>0</v>
      </c>
      <c r="F145" s="127">
        <f xml:space="preserve"> 'K-5'!F127</f>
        <v>0</v>
      </c>
      <c r="G145" s="128">
        <f xml:space="preserve"> 'K-5'!H127</f>
        <v>0</v>
      </c>
      <c r="H145" s="128">
        <f xml:space="preserve"> 'K-5'!I127</f>
        <v>0</v>
      </c>
      <c r="I145" s="128">
        <f xml:space="preserve"> 'K-5'!J127</f>
        <v>0</v>
      </c>
      <c r="J145" s="128">
        <f xml:space="preserve"> 'K-5'!K127</f>
        <v>0</v>
      </c>
      <c r="K145" s="128">
        <f xml:space="preserve"> 'K-5'!L127</f>
        <v>0</v>
      </c>
      <c r="L145" s="128">
        <f xml:space="preserve"> 'K-5'!M127</f>
        <v>0</v>
      </c>
      <c r="M145" s="128">
        <f xml:space="preserve"> 'K-5'!N127</f>
        <v>0</v>
      </c>
      <c r="N145" s="128">
        <f xml:space="preserve"> 'K-5'!O127</f>
        <v>0</v>
      </c>
      <c r="O145" s="260"/>
    </row>
    <row r="146" spans="1:15" ht="16.5" customHeight="1" thickBot="1" x14ac:dyDescent="0.35">
      <c r="A146" s="503" t="s">
        <v>115</v>
      </c>
      <c r="B146" s="504"/>
      <c r="C146" s="504"/>
      <c r="D146" s="504"/>
      <c r="E146" s="504"/>
      <c r="F146" s="504"/>
      <c r="G146" s="504"/>
      <c r="H146" s="504"/>
      <c r="I146" s="504"/>
      <c r="J146" s="504"/>
      <c r="K146" s="504"/>
      <c r="L146" s="504"/>
      <c r="M146" s="504"/>
      <c r="N146" s="504"/>
      <c r="O146" s="505"/>
    </row>
    <row r="147" spans="1:15" ht="16.5" customHeight="1" x14ac:dyDescent="0.3">
      <c r="A147" s="129">
        <f xml:space="preserve"> 'K-5'!C128</f>
        <v>0</v>
      </c>
      <c r="B147" s="130">
        <f xml:space="preserve"> 'K-5'!D128</f>
        <v>0</v>
      </c>
      <c r="C147" s="270"/>
      <c r="D147" s="270"/>
      <c r="E147" s="506" t="s">
        <v>21</v>
      </c>
      <c r="F147" s="507"/>
      <c r="G147" s="507"/>
      <c r="H147" s="507"/>
      <c r="I147" s="507"/>
      <c r="J147" s="507"/>
      <c r="K147" s="507"/>
      <c r="L147" s="507"/>
      <c r="M147" s="507"/>
      <c r="N147" s="508"/>
      <c r="O147" s="259"/>
    </row>
    <row r="148" spans="1:15" ht="16.5" customHeight="1" x14ac:dyDescent="0.3">
      <c r="A148" s="69">
        <f xml:space="preserve"> 'K-5'!C129</f>
        <v>0</v>
      </c>
      <c r="B148" s="46">
        <f xml:space="preserve"> 'K-5'!D129</f>
        <v>0</v>
      </c>
      <c r="C148" s="271"/>
      <c r="D148" s="271"/>
      <c r="E148" s="509"/>
      <c r="F148" s="510"/>
      <c r="G148" s="510"/>
      <c r="H148" s="510"/>
      <c r="I148" s="510"/>
      <c r="J148" s="510"/>
      <c r="K148" s="510"/>
      <c r="L148" s="510"/>
      <c r="M148" s="510"/>
      <c r="N148" s="511"/>
      <c r="O148" s="258"/>
    </row>
    <row r="149" spans="1:15" ht="16.5" customHeight="1" x14ac:dyDescent="0.3">
      <c r="A149" s="69">
        <f xml:space="preserve"> 'K-5'!C130</f>
        <v>0</v>
      </c>
      <c r="B149" s="46">
        <f xml:space="preserve"> 'K-5'!D130</f>
        <v>0</v>
      </c>
      <c r="C149" s="271"/>
      <c r="D149" s="271"/>
      <c r="E149" s="509"/>
      <c r="F149" s="510"/>
      <c r="G149" s="510"/>
      <c r="H149" s="510"/>
      <c r="I149" s="510"/>
      <c r="J149" s="510"/>
      <c r="K149" s="510"/>
      <c r="L149" s="510"/>
      <c r="M149" s="510"/>
      <c r="N149" s="511"/>
      <c r="O149" s="258"/>
    </row>
    <row r="150" spans="1:15" ht="16.5" customHeight="1" thickBot="1" x14ac:dyDescent="0.35">
      <c r="A150" s="93">
        <f xml:space="preserve"> 'K-5'!C131</f>
        <v>0</v>
      </c>
      <c r="B150" s="94">
        <f xml:space="preserve"> 'K-5'!D131</f>
        <v>0</v>
      </c>
      <c r="C150" s="272"/>
      <c r="D150" s="272"/>
      <c r="E150" s="512"/>
      <c r="F150" s="513"/>
      <c r="G150" s="513"/>
      <c r="H150" s="513"/>
      <c r="I150" s="513"/>
      <c r="J150" s="513"/>
      <c r="K150" s="513"/>
      <c r="L150" s="513"/>
      <c r="M150" s="513"/>
      <c r="N150" s="514"/>
      <c r="O150" s="260"/>
    </row>
    <row r="151" spans="1:15" ht="16.5" customHeight="1" x14ac:dyDescent="0.3">
      <c r="A151" s="129">
        <f xml:space="preserve"> 'K-5'!C132</f>
        <v>0</v>
      </c>
      <c r="B151" s="120" t="s">
        <v>9</v>
      </c>
      <c r="C151" s="270"/>
      <c r="D151" s="270"/>
      <c r="E151" s="506" t="s">
        <v>22</v>
      </c>
      <c r="F151" s="507"/>
      <c r="G151" s="507"/>
      <c r="H151" s="507"/>
      <c r="I151" s="507"/>
      <c r="J151" s="507"/>
      <c r="K151" s="507"/>
      <c r="L151" s="507"/>
      <c r="M151" s="507"/>
      <c r="N151" s="508"/>
      <c r="O151" s="259"/>
    </row>
    <row r="152" spans="1:15" ht="16.5" customHeight="1" x14ac:dyDescent="0.3">
      <c r="A152" s="68">
        <f xml:space="preserve"> 'K-5'!C133</f>
        <v>0</v>
      </c>
      <c r="B152" s="121" t="s">
        <v>9</v>
      </c>
      <c r="C152" s="271"/>
      <c r="D152" s="271"/>
      <c r="E152" s="509"/>
      <c r="F152" s="510"/>
      <c r="G152" s="510"/>
      <c r="H152" s="510"/>
      <c r="I152" s="510"/>
      <c r="J152" s="510"/>
      <c r="K152" s="510"/>
      <c r="L152" s="510"/>
      <c r="M152" s="510"/>
      <c r="N152" s="511"/>
      <c r="O152" s="256"/>
    </row>
    <row r="153" spans="1:15" ht="16.5" customHeight="1" x14ac:dyDescent="0.3">
      <c r="A153" s="68">
        <f xml:space="preserve"> 'K-5'!C134</f>
        <v>0</v>
      </c>
      <c r="B153" s="121" t="s">
        <v>9</v>
      </c>
      <c r="C153" s="271"/>
      <c r="D153" s="271"/>
      <c r="E153" s="509"/>
      <c r="F153" s="510"/>
      <c r="G153" s="510"/>
      <c r="H153" s="510"/>
      <c r="I153" s="510"/>
      <c r="J153" s="510"/>
      <c r="K153" s="510"/>
      <c r="L153" s="510"/>
      <c r="M153" s="510"/>
      <c r="N153" s="511"/>
      <c r="O153" s="256"/>
    </row>
    <row r="154" spans="1:15" ht="16.5" customHeight="1" thickBot="1" x14ac:dyDescent="0.35">
      <c r="A154" s="132">
        <f xml:space="preserve"> 'K-5'!C135</f>
        <v>0</v>
      </c>
      <c r="B154" s="123" t="s">
        <v>9</v>
      </c>
      <c r="C154" s="272"/>
      <c r="D154" s="272"/>
      <c r="E154" s="512" t="s">
        <v>28</v>
      </c>
      <c r="F154" s="513"/>
      <c r="G154" s="513"/>
      <c r="H154" s="513"/>
      <c r="I154" s="513"/>
      <c r="J154" s="513"/>
      <c r="K154" s="513"/>
      <c r="L154" s="513"/>
      <c r="M154" s="513"/>
      <c r="N154" s="514"/>
      <c r="O154" s="260"/>
    </row>
    <row r="155" spans="1:15" x14ac:dyDescent="0.3"/>
  </sheetData>
  <sheetProtection algorithmName="SHA-512" hashValue="2kQeTfqsCYpEfiDHwGViF1/M3UbwDFlEnCEuOdTUR6cqQYuVTjKIS3SF/EcsvXqOoX3GOIVwIEakkOIB5oNk7w==" saltValue="gM/R2N49TQ/eLb/M3FgrZw==" spinCount="100000" sheet="1" objects="1" scenarios="1"/>
  <mergeCells count="130">
    <mergeCell ref="E151:N153"/>
    <mergeCell ref="E154:N154"/>
    <mergeCell ref="A64:A65"/>
    <mergeCell ref="C64:C65"/>
    <mergeCell ref="D64:D65"/>
    <mergeCell ref="E64:F65"/>
    <mergeCell ref="H64:L64"/>
    <mergeCell ref="M64:O64"/>
    <mergeCell ref="H65:L65"/>
    <mergeCell ref="M65:O67"/>
    <mergeCell ref="E66:F66"/>
    <mergeCell ref="G66:H67"/>
    <mergeCell ref="I66:J67"/>
    <mergeCell ref="K66:L67"/>
    <mergeCell ref="E67:F67"/>
    <mergeCell ref="A95:A96"/>
    <mergeCell ref="C95:C96"/>
    <mergeCell ref="D95:D96"/>
    <mergeCell ref="E95:F96"/>
    <mergeCell ref="H95:L95"/>
    <mergeCell ref="M95:O95"/>
    <mergeCell ref="H96:L96"/>
    <mergeCell ref="M96:O98"/>
    <mergeCell ref="E97:F97"/>
    <mergeCell ref="A1:O1"/>
    <mergeCell ref="E23:N26"/>
    <mergeCell ref="H2:L2"/>
    <mergeCell ref="H3:L3"/>
    <mergeCell ref="M2:O2"/>
    <mergeCell ref="G4:H5"/>
    <mergeCell ref="I4:J5"/>
    <mergeCell ref="K4:L5"/>
    <mergeCell ref="M3:O5"/>
    <mergeCell ref="E6:N6"/>
    <mergeCell ref="E7:F7"/>
    <mergeCell ref="G7:N7"/>
    <mergeCell ref="E4:F4"/>
    <mergeCell ref="E5:F5"/>
    <mergeCell ref="C2:C3"/>
    <mergeCell ref="D2:D3"/>
    <mergeCell ref="A2:A3"/>
    <mergeCell ref="E2:F3"/>
    <mergeCell ref="A22:O22"/>
    <mergeCell ref="A6:A8"/>
    <mergeCell ref="B6:B8"/>
    <mergeCell ref="C6:C8"/>
    <mergeCell ref="D6:D8"/>
    <mergeCell ref="O6:O8"/>
    <mergeCell ref="E30:N30"/>
    <mergeCell ref="E27:N29"/>
    <mergeCell ref="O37:O39"/>
    <mergeCell ref="E38:F38"/>
    <mergeCell ref="G38:N38"/>
    <mergeCell ref="A53:O53"/>
    <mergeCell ref="A37:A39"/>
    <mergeCell ref="B37:B39"/>
    <mergeCell ref="C37:C39"/>
    <mergeCell ref="D37:D39"/>
    <mergeCell ref="E37:N37"/>
    <mergeCell ref="A33:A34"/>
    <mergeCell ref="C33:C34"/>
    <mergeCell ref="D33:D34"/>
    <mergeCell ref="E33:F34"/>
    <mergeCell ref="H33:L33"/>
    <mergeCell ref="M33:O33"/>
    <mergeCell ref="H34:L34"/>
    <mergeCell ref="M34:O36"/>
    <mergeCell ref="E35:F35"/>
    <mergeCell ref="G35:H36"/>
    <mergeCell ref="I35:J36"/>
    <mergeCell ref="K35:L36"/>
    <mergeCell ref="E36:F36"/>
    <mergeCell ref="E54:N57"/>
    <mergeCell ref="E58:N60"/>
    <mergeCell ref="E61:N61"/>
    <mergeCell ref="O68:O70"/>
    <mergeCell ref="E69:F69"/>
    <mergeCell ref="G69:N69"/>
    <mergeCell ref="A84:O84"/>
    <mergeCell ref="E85:N88"/>
    <mergeCell ref="A68:A70"/>
    <mergeCell ref="B68:B70"/>
    <mergeCell ref="C68:C70"/>
    <mergeCell ref="D68:D70"/>
    <mergeCell ref="E68:N68"/>
    <mergeCell ref="E100:F100"/>
    <mergeCell ref="G100:N100"/>
    <mergeCell ref="A115:O115"/>
    <mergeCell ref="E116:N119"/>
    <mergeCell ref="A99:A101"/>
    <mergeCell ref="B99:B101"/>
    <mergeCell ref="C99:C101"/>
    <mergeCell ref="D99:D101"/>
    <mergeCell ref="E99:N99"/>
    <mergeCell ref="E120:N122"/>
    <mergeCell ref="E123:N123"/>
    <mergeCell ref="A32:O32"/>
    <mergeCell ref="A63:O63"/>
    <mergeCell ref="A94:O94"/>
    <mergeCell ref="A125:O125"/>
    <mergeCell ref="O130:O132"/>
    <mergeCell ref="E131:F131"/>
    <mergeCell ref="G131:N131"/>
    <mergeCell ref="G97:H98"/>
    <mergeCell ref="I97:J98"/>
    <mergeCell ref="K97:L98"/>
    <mergeCell ref="E98:F98"/>
    <mergeCell ref="E89:N91"/>
    <mergeCell ref="E92:N92"/>
    <mergeCell ref="M126:O126"/>
    <mergeCell ref="H127:L127"/>
    <mergeCell ref="M127:O129"/>
    <mergeCell ref="E128:F128"/>
    <mergeCell ref="G128:H129"/>
    <mergeCell ref="I128:J129"/>
    <mergeCell ref="K128:L129"/>
    <mergeCell ref="E129:F129"/>
    <mergeCell ref="O99:O101"/>
    <mergeCell ref="A146:O146"/>
    <mergeCell ref="E147:N150"/>
    <mergeCell ref="A130:A132"/>
    <mergeCell ref="B130:B132"/>
    <mergeCell ref="C130:C132"/>
    <mergeCell ref="D130:D132"/>
    <mergeCell ref="E130:N130"/>
    <mergeCell ref="A126:A127"/>
    <mergeCell ref="C126:C127"/>
    <mergeCell ref="D126:D127"/>
    <mergeCell ref="E126:F127"/>
    <mergeCell ref="H126:L126"/>
  </mergeCells>
  <pageMargins left="0.4" right="0.4" top="0.4" bottom="0.4" header="0.3" footer="0.3"/>
  <pageSetup orientation="landscape" r:id="rId1"/>
  <rowBreaks count="5" manualBreakCount="5">
    <brk id="30" max="16383" man="1"/>
    <brk id="61" max="16383" man="1"/>
    <brk id="92" max="16383" man="1"/>
    <brk id="123" max="16383" man="1"/>
    <brk id="154" max="16383" man="1"/>
  </rowBreaks>
  <colBreaks count="1" manualBreakCount="1">
    <brk id="1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55"/>
  <sheetViews>
    <sheetView showZeros="0" zoomScaleNormal="100" workbookViewId="0">
      <selection activeCell="E132" sqref="E132"/>
    </sheetView>
  </sheetViews>
  <sheetFormatPr defaultColWidth="0" defaultRowHeight="14" zeroHeight="1" x14ac:dyDescent="0.3"/>
  <cols>
    <col min="1" max="1" width="25.54296875" style="1" customWidth="1"/>
    <col min="2" max="2" width="11.54296875" style="1" customWidth="1"/>
    <col min="3" max="4" width="9.1796875" style="1" customWidth="1"/>
    <col min="5" max="13" width="5.81640625" style="1" customWidth="1"/>
    <col min="14" max="14" width="6.81640625" style="5" customWidth="1"/>
    <col min="15" max="16" width="9.1796875" style="1" customWidth="1"/>
    <col min="17" max="22" width="0" style="1" hidden="1" customWidth="1"/>
    <col min="23" max="16384" width="9.1796875" style="1" hidden="1"/>
  </cols>
  <sheetData>
    <row r="1" spans="1:18" s="3" customFormat="1" ht="16.5" customHeight="1" thickBot="1" x14ac:dyDescent="0.4">
      <c r="A1" s="572" t="s">
        <v>82</v>
      </c>
      <c r="B1" s="573"/>
      <c r="C1" s="573"/>
      <c r="D1" s="573"/>
      <c r="E1" s="573"/>
      <c r="F1" s="573"/>
      <c r="G1" s="573"/>
      <c r="H1" s="573"/>
      <c r="I1" s="573"/>
      <c r="J1" s="573"/>
      <c r="K1" s="573"/>
      <c r="L1" s="573"/>
      <c r="M1" s="573"/>
      <c r="N1" s="573"/>
      <c r="O1" s="574"/>
    </row>
    <row r="2" spans="1:18" s="4" customFormat="1" ht="20.25" customHeight="1" x14ac:dyDescent="0.35">
      <c r="A2" s="520"/>
      <c r="B2" s="107" t="s">
        <v>10</v>
      </c>
      <c r="C2" s="522" t="s">
        <v>0</v>
      </c>
      <c r="D2" s="524" t="s">
        <v>1</v>
      </c>
      <c r="E2" s="524" t="s">
        <v>2</v>
      </c>
      <c r="F2" s="526"/>
      <c r="G2" s="108" t="s">
        <v>25</v>
      </c>
      <c r="H2" s="528" t="s">
        <v>57</v>
      </c>
      <c r="I2" s="528"/>
      <c r="J2" s="528"/>
      <c r="K2" s="528"/>
      <c r="L2" s="529"/>
      <c r="M2" s="542" t="s">
        <v>27</v>
      </c>
      <c r="N2" s="543"/>
      <c r="O2" s="544"/>
    </row>
    <row r="3" spans="1:18" s="4" customFormat="1" ht="25.5" customHeight="1" x14ac:dyDescent="0.35">
      <c r="A3" s="521"/>
      <c r="B3" s="108" t="s">
        <v>85</v>
      </c>
      <c r="C3" s="523"/>
      <c r="D3" s="525"/>
      <c r="E3" s="525"/>
      <c r="F3" s="527"/>
      <c r="G3" s="109" t="s">
        <v>26</v>
      </c>
      <c r="H3" s="545"/>
      <c r="I3" s="545"/>
      <c r="J3" s="545"/>
      <c r="K3" s="545"/>
      <c r="L3" s="546"/>
      <c r="M3" s="547"/>
      <c r="N3" s="538"/>
      <c r="O3" s="548"/>
    </row>
    <row r="4" spans="1:18" s="4" customFormat="1" ht="14.25" customHeight="1" x14ac:dyDescent="0.35">
      <c r="A4" s="110" t="s">
        <v>23</v>
      </c>
      <c r="B4" s="267"/>
      <c r="C4" s="261"/>
      <c r="D4" s="261"/>
      <c r="E4" s="552"/>
      <c r="F4" s="553"/>
      <c r="G4" s="536" t="s">
        <v>18</v>
      </c>
      <c r="H4" s="536"/>
      <c r="I4" s="538" t="s">
        <v>19</v>
      </c>
      <c r="J4" s="538"/>
      <c r="K4" s="538" t="s">
        <v>20</v>
      </c>
      <c r="L4" s="538"/>
      <c r="M4" s="549"/>
      <c r="N4" s="550"/>
      <c r="O4" s="551"/>
    </row>
    <row r="5" spans="1:18" s="2" customFormat="1" ht="14.25" customHeight="1" thickBot="1" x14ac:dyDescent="0.3">
      <c r="A5" s="111" t="s">
        <v>24</v>
      </c>
      <c r="B5" s="268"/>
      <c r="C5" s="262"/>
      <c r="D5" s="262"/>
      <c r="E5" s="540"/>
      <c r="F5" s="541"/>
      <c r="G5" s="537"/>
      <c r="H5" s="537"/>
      <c r="I5" s="539"/>
      <c r="J5" s="539"/>
      <c r="K5" s="539"/>
      <c r="L5" s="539"/>
      <c r="M5" s="560"/>
      <c r="N5" s="539"/>
      <c r="O5" s="561"/>
    </row>
    <row r="6" spans="1:18" s="2" customFormat="1" ht="12" customHeight="1" x14ac:dyDescent="0.25">
      <c r="A6" s="566" t="s">
        <v>3</v>
      </c>
      <c r="B6" s="567" t="s">
        <v>4</v>
      </c>
      <c r="C6" s="567" t="s">
        <v>5</v>
      </c>
      <c r="D6" s="567" t="s">
        <v>118</v>
      </c>
      <c r="E6" s="562" t="s">
        <v>29</v>
      </c>
      <c r="F6" s="562"/>
      <c r="G6" s="519"/>
      <c r="H6" s="519"/>
      <c r="I6" s="519"/>
      <c r="J6" s="519"/>
      <c r="K6" s="519"/>
      <c r="L6" s="519"/>
      <c r="M6" s="519"/>
      <c r="N6" s="519"/>
      <c r="O6" s="533" t="s">
        <v>6</v>
      </c>
    </row>
    <row r="7" spans="1:18" s="2" customFormat="1" ht="12" customHeight="1" x14ac:dyDescent="0.25">
      <c r="A7" s="516"/>
      <c r="B7" s="518"/>
      <c r="C7" s="518"/>
      <c r="D7" s="518"/>
      <c r="E7" s="535" t="s">
        <v>30</v>
      </c>
      <c r="F7" s="535"/>
      <c r="G7" s="535" t="s">
        <v>31</v>
      </c>
      <c r="H7" s="535"/>
      <c r="I7" s="535"/>
      <c r="J7" s="535"/>
      <c r="K7" s="535"/>
      <c r="L7" s="535"/>
      <c r="M7" s="535"/>
      <c r="N7" s="535"/>
      <c r="O7" s="534"/>
    </row>
    <row r="8" spans="1:18" s="2" customFormat="1" ht="58.5" customHeight="1" x14ac:dyDescent="0.25">
      <c r="A8" s="558"/>
      <c r="B8" s="559"/>
      <c r="C8" s="559"/>
      <c r="D8" s="559"/>
      <c r="E8" s="112" t="s">
        <v>11</v>
      </c>
      <c r="F8" s="112" t="s">
        <v>59</v>
      </c>
      <c r="G8" s="112" t="s">
        <v>7</v>
      </c>
      <c r="H8" s="112" t="s">
        <v>12</v>
      </c>
      <c r="I8" s="112" t="s">
        <v>13</v>
      </c>
      <c r="J8" s="112" t="s">
        <v>8</v>
      </c>
      <c r="K8" s="112" t="s">
        <v>15</v>
      </c>
      <c r="L8" s="112" t="s">
        <v>14</v>
      </c>
      <c r="M8" s="112" t="s">
        <v>16</v>
      </c>
      <c r="N8" s="113" t="s">
        <v>17</v>
      </c>
      <c r="O8" s="557"/>
    </row>
    <row r="9" spans="1:18" s="2" customFormat="1" ht="16.5" customHeight="1" x14ac:dyDescent="0.25">
      <c r="A9" s="69">
        <f xml:space="preserve"> 'K-8'!C7</f>
        <v>0</v>
      </c>
      <c r="B9" s="46">
        <f xml:space="preserve"> 'K-8'!D7</f>
        <v>0</v>
      </c>
      <c r="C9" s="271"/>
      <c r="D9" s="271"/>
      <c r="E9" s="114">
        <f xml:space="preserve"> 'K-8'!E7</f>
        <v>0</v>
      </c>
      <c r="F9" s="114">
        <f xml:space="preserve"> 'K-8'!F7</f>
        <v>0</v>
      </c>
      <c r="G9" s="115">
        <f xml:space="preserve"> 'K-8'!H7</f>
        <v>0</v>
      </c>
      <c r="H9" s="115">
        <f xml:space="preserve"> 'K-8'!I7</f>
        <v>0</v>
      </c>
      <c r="I9" s="115">
        <f xml:space="preserve"> 'K-8'!J7</f>
        <v>0</v>
      </c>
      <c r="J9" s="115">
        <f xml:space="preserve"> 'K-8'!K7</f>
        <v>0</v>
      </c>
      <c r="K9" s="115">
        <f xml:space="preserve"> 'K-8'!L7</f>
        <v>0</v>
      </c>
      <c r="L9" s="115">
        <f xml:space="preserve"> 'K-8'!M7</f>
        <v>0</v>
      </c>
      <c r="M9" s="115">
        <f xml:space="preserve"> 'K-8'!N7</f>
        <v>0</v>
      </c>
      <c r="N9" s="115">
        <f xml:space="preserve"> 'K-8'!O7</f>
        <v>0</v>
      </c>
      <c r="O9" s="256"/>
    </row>
    <row r="10" spans="1:18" s="2" customFormat="1" ht="16.5" customHeight="1" x14ac:dyDescent="0.25">
      <c r="A10" s="69">
        <f xml:space="preserve"> 'K-8'!C8</f>
        <v>0</v>
      </c>
      <c r="B10" s="46">
        <f xml:space="preserve"> 'K-8'!D8</f>
        <v>0</v>
      </c>
      <c r="C10" s="271"/>
      <c r="D10" s="271"/>
      <c r="E10" s="114">
        <f xml:space="preserve"> 'K-8'!E8</f>
        <v>0</v>
      </c>
      <c r="F10" s="114">
        <f xml:space="preserve"> 'K-8'!F8</f>
        <v>0</v>
      </c>
      <c r="G10" s="115">
        <f xml:space="preserve"> 'K-8'!H8</f>
        <v>0</v>
      </c>
      <c r="H10" s="115">
        <f xml:space="preserve"> 'K-8'!I8</f>
        <v>0</v>
      </c>
      <c r="I10" s="115">
        <f xml:space="preserve"> 'K-8'!J8</f>
        <v>0</v>
      </c>
      <c r="J10" s="115">
        <f xml:space="preserve"> 'K-8'!K8</f>
        <v>0</v>
      </c>
      <c r="K10" s="115">
        <f xml:space="preserve"> 'K-8'!L8</f>
        <v>0</v>
      </c>
      <c r="L10" s="115">
        <f xml:space="preserve"> 'K-8'!M8</f>
        <v>0</v>
      </c>
      <c r="M10" s="115">
        <f xml:space="preserve"> 'K-8'!N8</f>
        <v>0</v>
      </c>
      <c r="N10" s="115">
        <f xml:space="preserve"> 'K-8'!O8</f>
        <v>0</v>
      </c>
      <c r="O10" s="256"/>
      <c r="Q10" s="4"/>
      <c r="R10" s="4"/>
    </row>
    <row r="11" spans="1:18" s="2" customFormat="1" ht="16.5" customHeight="1" x14ac:dyDescent="0.25">
      <c r="A11" s="69">
        <f xml:space="preserve"> 'K-8'!C9</f>
        <v>0</v>
      </c>
      <c r="B11" s="46">
        <f xml:space="preserve"> 'K-8'!D9</f>
        <v>0</v>
      </c>
      <c r="C11" s="271"/>
      <c r="D11" s="271"/>
      <c r="E11" s="114">
        <f xml:space="preserve"> 'K-8'!E9</f>
        <v>0</v>
      </c>
      <c r="F11" s="114">
        <f xml:space="preserve"> 'K-8'!F9</f>
        <v>0</v>
      </c>
      <c r="G11" s="115">
        <f xml:space="preserve"> 'K-8'!H9</f>
        <v>0</v>
      </c>
      <c r="H11" s="115">
        <f xml:space="preserve"> 'K-8'!I9</f>
        <v>0</v>
      </c>
      <c r="I11" s="115">
        <f xml:space="preserve"> 'K-8'!J9</f>
        <v>0</v>
      </c>
      <c r="J11" s="115">
        <f xml:space="preserve"> 'K-8'!K9</f>
        <v>0</v>
      </c>
      <c r="K11" s="115">
        <f xml:space="preserve"> 'K-8'!L9</f>
        <v>0</v>
      </c>
      <c r="L11" s="115">
        <f xml:space="preserve"> 'K-8'!M9</f>
        <v>0</v>
      </c>
      <c r="M11" s="115">
        <f xml:space="preserve"> 'K-8'!N9</f>
        <v>0</v>
      </c>
      <c r="N11" s="115">
        <f xml:space="preserve"> 'K-8'!O9</f>
        <v>0</v>
      </c>
      <c r="O11" s="256"/>
      <c r="Q11" s="4"/>
      <c r="R11" s="4"/>
    </row>
    <row r="12" spans="1:18" s="2" customFormat="1" ht="16.5" customHeight="1" x14ac:dyDescent="0.25">
      <c r="A12" s="69">
        <f xml:space="preserve"> 'K-8'!C10</f>
        <v>0</v>
      </c>
      <c r="B12" s="46">
        <f xml:space="preserve"> 'K-8'!D10</f>
        <v>0</v>
      </c>
      <c r="C12" s="271"/>
      <c r="D12" s="271"/>
      <c r="E12" s="114">
        <f xml:space="preserve"> 'K-8'!E10</f>
        <v>0</v>
      </c>
      <c r="F12" s="114">
        <f xml:space="preserve"> 'K-8'!F10</f>
        <v>0</v>
      </c>
      <c r="G12" s="115">
        <f xml:space="preserve"> 'K-8'!H10</f>
        <v>0</v>
      </c>
      <c r="H12" s="115">
        <f xml:space="preserve"> 'K-8'!I10</f>
        <v>0</v>
      </c>
      <c r="I12" s="115">
        <f xml:space="preserve"> 'K-8'!J10</f>
        <v>0</v>
      </c>
      <c r="J12" s="115">
        <f xml:space="preserve"> 'K-8'!K10</f>
        <v>0</v>
      </c>
      <c r="K12" s="115">
        <f xml:space="preserve"> 'K-8'!L10</f>
        <v>0</v>
      </c>
      <c r="L12" s="115">
        <f xml:space="preserve"> 'K-8'!M10</f>
        <v>0</v>
      </c>
      <c r="M12" s="115">
        <f xml:space="preserve"> 'K-8'!N10</f>
        <v>0</v>
      </c>
      <c r="N12" s="115">
        <f xml:space="preserve"> 'K-8'!O10</f>
        <v>0</v>
      </c>
      <c r="O12" s="256"/>
      <c r="Q12" s="4"/>
      <c r="R12" s="4"/>
    </row>
    <row r="13" spans="1:18" s="2" customFormat="1" ht="16.5" customHeight="1" x14ac:dyDescent="0.25">
      <c r="A13" s="69">
        <f xml:space="preserve"> 'K-8'!C11</f>
        <v>0</v>
      </c>
      <c r="B13" s="46">
        <f xml:space="preserve"> 'K-8'!D11</f>
        <v>0</v>
      </c>
      <c r="C13" s="271"/>
      <c r="D13" s="271"/>
      <c r="E13" s="114">
        <f xml:space="preserve"> 'K-8'!E11</f>
        <v>0</v>
      </c>
      <c r="F13" s="114">
        <f xml:space="preserve"> 'K-8'!F11</f>
        <v>0</v>
      </c>
      <c r="G13" s="115">
        <f xml:space="preserve"> 'K-8'!H11</f>
        <v>0</v>
      </c>
      <c r="H13" s="115">
        <f xml:space="preserve"> 'K-8'!I11</f>
        <v>0</v>
      </c>
      <c r="I13" s="115">
        <f xml:space="preserve"> 'K-8'!J11</f>
        <v>0</v>
      </c>
      <c r="J13" s="115">
        <f xml:space="preserve"> 'K-8'!K11</f>
        <v>0</v>
      </c>
      <c r="K13" s="115">
        <f xml:space="preserve"> 'K-8'!L11</f>
        <v>0</v>
      </c>
      <c r="L13" s="115">
        <f xml:space="preserve"> 'K-8'!M11</f>
        <v>0</v>
      </c>
      <c r="M13" s="115">
        <f xml:space="preserve"> 'K-8'!N11</f>
        <v>0</v>
      </c>
      <c r="N13" s="115">
        <f xml:space="preserve"> 'K-8'!O11</f>
        <v>0</v>
      </c>
      <c r="O13" s="256"/>
      <c r="Q13" s="4"/>
      <c r="R13" s="4"/>
    </row>
    <row r="14" spans="1:18" s="2" customFormat="1" ht="16.5" customHeight="1" x14ac:dyDescent="0.25">
      <c r="A14" s="69">
        <f xml:space="preserve"> 'K-8'!C12</f>
        <v>0</v>
      </c>
      <c r="B14" s="46">
        <f xml:space="preserve"> 'K-8'!D12</f>
        <v>0</v>
      </c>
      <c r="C14" s="271"/>
      <c r="D14" s="271"/>
      <c r="E14" s="114">
        <f xml:space="preserve"> 'K-8'!E12</f>
        <v>0</v>
      </c>
      <c r="F14" s="114">
        <f xml:space="preserve"> 'K-8'!F12</f>
        <v>0</v>
      </c>
      <c r="G14" s="115">
        <f xml:space="preserve"> 'K-8'!H12</f>
        <v>0</v>
      </c>
      <c r="H14" s="115">
        <f xml:space="preserve"> 'K-8'!I12</f>
        <v>0</v>
      </c>
      <c r="I14" s="115">
        <f xml:space="preserve"> 'K-8'!J12</f>
        <v>0</v>
      </c>
      <c r="J14" s="115">
        <f xml:space="preserve"> 'K-8'!K12</f>
        <v>0</v>
      </c>
      <c r="K14" s="115">
        <f xml:space="preserve"> 'K-8'!L12</f>
        <v>0</v>
      </c>
      <c r="L14" s="115">
        <f xml:space="preserve"> 'K-8'!M12</f>
        <v>0</v>
      </c>
      <c r="M14" s="115">
        <f xml:space="preserve"> 'K-8'!N12</f>
        <v>0</v>
      </c>
      <c r="N14" s="115">
        <f xml:space="preserve"> 'K-8'!O12</f>
        <v>0</v>
      </c>
      <c r="O14" s="256"/>
      <c r="Q14" s="4"/>
      <c r="R14" s="4"/>
    </row>
    <row r="15" spans="1:18" s="2" customFormat="1" ht="16.5" customHeight="1" x14ac:dyDescent="0.25">
      <c r="A15" s="69">
        <f xml:space="preserve"> 'K-8'!C13</f>
        <v>0</v>
      </c>
      <c r="B15" s="46">
        <f xml:space="preserve"> 'K-8'!D13</f>
        <v>0</v>
      </c>
      <c r="C15" s="271"/>
      <c r="D15" s="271"/>
      <c r="E15" s="114">
        <f xml:space="preserve"> 'K-8'!E13</f>
        <v>0</v>
      </c>
      <c r="F15" s="114">
        <f xml:space="preserve"> 'K-8'!F13</f>
        <v>0</v>
      </c>
      <c r="G15" s="115">
        <f xml:space="preserve"> 'K-8'!H13</f>
        <v>0</v>
      </c>
      <c r="H15" s="115">
        <f xml:space="preserve"> 'K-8'!I13</f>
        <v>0</v>
      </c>
      <c r="I15" s="115">
        <f xml:space="preserve"> 'K-8'!J13</f>
        <v>0</v>
      </c>
      <c r="J15" s="115">
        <f xml:space="preserve"> 'K-8'!K13</f>
        <v>0</v>
      </c>
      <c r="K15" s="115">
        <f xml:space="preserve"> 'K-8'!L13</f>
        <v>0</v>
      </c>
      <c r="L15" s="115">
        <f xml:space="preserve"> 'K-8'!M13</f>
        <v>0</v>
      </c>
      <c r="M15" s="115">
        <f xml:space="preserve"> 'K-8'!N13</f>
        <v>0</v>
      </c>
      <c r="N15" s="115">
        <f xml:space="preserve"> 'K-8'!O13</f>
        <v>0</v>
      </c>
      <c r="O15" s="256"/>
      <c r="Q15" s="4"/>
      <c r="R15" s="4"/>
    </row>
    <row r="16" spans="1:18" s="2" customFormat="1" ht="16.5" customHeight="1" x14ac:dyDescent="0.25">
      <c r="A16" s="69">
        <f xml:space="preserve"> 'K-8'!C14</f>
        <v>0</v>
      </c>
      <c r="B16" s="46">
        <f xml:space="preserve"> 'K-8'!D14</f>
        <v>0</v>
      </c>
      <c r="C16" s="271"/>
      <c r="D16" s="271"/>
      <c r="E16" s="114">
        <f xml:space="preserve"> 'K-8'!E14</f>
        <v>0</v>
      </c>
      <c r="F16" s="114">
        <f xml:space="preserve"> 'K-8'!F14</f>
        <v>0</v>
      </c>
      <c r="G16" s="115">
        <f xml:space="preserve"> 'K-8'!H14</f>
        <v>0</v>
      </c>
      <c r="H16" s="115">
        <f xml:space="preserve"> 'K-8'!I14</f>
        <v>0</v>
      </c>
      <c r="I16" s="115">
        <f xml:space="preserve"> 'K-8'!J14</f>
        <v>0</v>
      </c>
      <c r="J16" s="115">
        <f xml:space="preserve"> 'K-8'!K14</f>
        <v>0</v>
      </c>
      <c r="K16" s="115">
        <f xml:space="preserve"> 'K-8'!L14</f>
        <v>0</v>
      </c>
      <c r="L16" s="115">
        <f xml:space="preserve"> 'K-8'!M14</f>
        <v>0</v>
      </c>
      <c r="M16" s="115">
        <f xml:space="preserve"> 'K-8'!N14</f>
        <v>0</v>
      </c>
      <c r="N16" s="115">
        <f xml:space="preserve"> 'K-8'!O14</f>
        <v>0</v>
      </c>
      <c r="O16" s="256"/>
      <c r="Q16" s="4"/>
      <c r="R16" s="4"/>
    </row>
    <row r="17" spans="1:18" s="2" customFormat="1" ht="16.5" customHeight="1" x14ac:dyDescent="0.25">
      <c r="A17" s="69">
        <f xml:space="preserve"> 'K-8'!C15</f>
        <v>0</v>
      </c>
      <c r="B17" s="46">
        <f xml:space="preserve"> 'K-8'!D15</f>
        <v>0</v>
      </c>
      <c r="C17" s="271"/>
      <c r="D17" s="271"/>
      <c r="E17" s="114">
        <f xml:space="preserve"> 'K-8'!E15</f>
        <v>0</v>
      </c>
      <c r="F17" s="114">
        <f xml:space="preserve"> 'K-8'!F15</f>
        <v>0</v>
      </c>
      <c r="G17" s="115">
        <f xml:space="preserve"> 'K-8'!H15</f>
        <v>0</v>
      </c>
      <c r="H17" s="115">
        <f xml:space="preserve"> 'K-8'!I15</f>
        <v>0</v>
      </c>
      <c r="I17" s="115">
        <f xml:space="preserve"> 'K-8'!J15</f>
        <v>0</v>
      </c>
      <c r="J17" s="115">
        <f xml:space="preserve"> 'K-8'!K15</f>
        <v>0</v>
      </c>
      <c r="K17" s="115">
        <f xml:space="preserve"> 'K-8'!L15</f>
        <v>0</v>
      </c>
      <c r="L17" s="115">
        <f xml:space="preserve"> 'K-8'!M15</f>
        <v>0</v>
      </c>
      <c r="M17" s="115">
        <f xml:space="preserve"> 'K-8'!N15</f>
        <v>0</v>
      </c>
      <c r="N17" s="115">
        <f xml:space="preserve"> 'K-8'!O15</f>
        <v>0</v>
      </c>
      <c r="O17" s="256"/>
      <c r="Q17" s="49"/>
      <c r="R17" s="49"/>
    </row>
    <row r="18" spans="1:18" s="2" customFormat="1" ht="16.5" customHeight="1" x14ac:dyDescent="0.25">
      <c r="A18" s="69">
        <f xml:space="preserve"> 'K-8'!C16</f>
        <v>0</v>
      </c>
      <c r="B18" s="46">
        <f xml:space="preserve"> 'K-8'!D16</f>
        <v>0</v>
      </c>
      <c r="C18" s="271"/>
      <c r="D18" s="271"/>
      <c r="E18" s="114">
        <f xml:space="preserve"> 'K-8'!E16</f>
        <v>0</v>
      </c>
      <c r="F18" s="114">
        <f xml:space="preserve"> 'K-8'!F16</f>
        <v>0</v>
      </c>
      <c r="G18" s="115">
        <f xml:space="preserve"> 'K-8'!H16</f>
        <v>0</v>
      </c>
      <c r="H18" s="115">
        <f xml:space="preserve"> 'K-8'!I16</f>
        <v>0</v>
      </c>
      <c r="I18" s="115">
        <f xml:space="preserve"> 'K-8'!J16</f>
        <v>0</v>
      </c>
      <c r="J18" s="115">
        <f xml:space="preserve"> 'K-8'!K16</f>
        <v>0</v>
      </c>
      <c r="K18" s="115">
        <f xml:space="preserve"> 'K-8'!L16</f>
        <v>0</v>
      </c>
      <c r="L18" s="115">
        <f xml:space="preserve"> 'K-8'!M16</f>
        <v>0</v>
      </c>
      <c r="M18" s="115">
        <f xml:space="preserve"> 'K-8'!N16</f>
        <v>0</v>
      </c>
      <c r="N18" s="115">
        <f xml:space="preserve"> 'K-8'!O16</f>
        <v>0</v>
      </c>
      <c r="O18" s="256"/>
      <c r="Q18" s="49"/>
      <c r="R18" s="49"/>
    </row>
    <row r="19" spans="1:18" s="2" customFormat="1" ht="16.5" customHeight="1" x14ac:dyDescent="0.25">
      <c r="A19" s="69">
        <f xml:space="preserve"> 'K-8'!C17</f>
        <v>0</v>
      </c>
      <c r="B19" s="46">
        <f xml:space="preserve"> 'K-8'!D17</f>
        <v>0</v>
      </c>
      <c r="C19" s="271"/>
      <c r="D19" s="271"/>
      <c r="E19" s="114">
        <f xml:space="preserve"> 'K-8'!E17</f>
        <v>0</v>
      </c>
      <c r="F19" s="114">
        <f xml:space="preserve"> 'K-8'!F17</f>
        <v>0</v>
      </c>
      <c r="G19" s="115">
        <f xml:space="preserve"> 'K-8'!H17</f>
        <v>0</v>
      </c>
      <c r="H19" s="115">
        <f xml:space="preserve"> 'K-8'!I17</f>
        <v>0</v>
      </c>
      <c r="I19" s="115">
        <f xml:space="preserve"> 'K-8'!J17</f>
        <v>0</v>
      </c>
      <c r="J19" s="115">
        <f xml:space="preserve"> 'K-8'!K17</f>
        <v>0</v>
      </c>
      <c r="K19" s="115">
        <f xml:space="preserve"> 'K-8'!L17</f>
        <v>0</v>
      </c>
      <c r="L19" s="115">
        <f xml:space="preserve"> 'K-8'!M17</f>
        <v>0</v>
      </c>
      <c r="M19" s="115">
        <f xml:space="preserve"> 'K-8'!N17</f>
        <v>0</v>
      </c>
      <c r="N19" s="115">
        <f xml:space="preserve"> 'K-8'!O17</f>
        <v>0</v>
      </c>
      <c r="O19" s="256"/>
    </row>
    <row r="20" spans="1:18" s="2" customFormat="1" ht="16.5" customHeight="1" x14ac:dyDescent="0.25">
      <c r="A20" s="69">
        <f xml:space="preserve"> 'K-8'!C18</f>
        <v>0</v>
      </c>
      <c r="B20" s="46">
        <f xml:space="preserve"> 'K-8'!D18</f>
        <v>0</v>
      </c>
      <c r="C20" s="271"/>
      <c r="D20" s="271"/>
      <c r="E20" s="114">
        <f xml:space="preserve"> 'K-8'!E18</f>
        <v>0</v>
      </c>
      <c r="F20" s="114">
        <f xml:space="preserve"> 'K-8'!F18</f>
        <v>0</v>
      </c>
      <c r="G20" s="115">
        <f xml:space="preserve"> 'K-8'!H18</f>
        <v>0</v>
      </c>
      <c r="H20" s="115">
        <f xml:space="preserve"> 'K-8'!I18</f>
        <v>0</v>
      </c>
      <c r="I20" s="115">
        <f xml:space="preserve"> 'K-8'!J18</f>
        <v>0</v>
      </c>
      <c r="J20" s="115">
        <f xml:space="preserve"> 'K-8'!K18</f>
        <v>0</v>
      </c>
      <c r="K20" s="115">
        <f xml:space="preserve"> 'K-8'!L18</f>
        <v>0</v>
      </c>
      <c r="L20" s="115">
        <f xml:space="preserve"> 'K-8'!M18</f>
        <v>0</v>
      </c>
      <c r="M20" s="115">
        <f xml:space="preserve"> 'K-8'!N18</f>
        <v>0</v>
      </c>
      <c r="N20" s="115">
        <f xml:space="preserve"> 'K-8'!O18</f>
        <v>0</v>
      </c>
      <c r="O20" s="256"/>
    </row>
    <row r="21" spans="1:18" s="2" customFormat="1" ht="16.5" customHeight="1" thickBot="1" x14ac:dyDescent="0.3">
      <c r="A21" s="70">
        <f xml:space="preserve"> 'K-8'!C19</f>
        <v>0</v>
      </c>
      <c r="B21" s="118">
        <f xml:space="preserve"> 'K-8'!D19</f>
        <v>0</v>
      </c>
      <c r="C21" s="274"/>
      <c r="D21" s="274"/>
      <c r="E21" s="225">
        <f xml:space="preserve"> 'K-8'!E19</f>
        <v>0</v>
      </c>
      <c r="F21" s="225">
        <f xml:space="preserve"> 'K-8'!F19</f>
        <v>0</v>
      </c>
      <c r="G21" s="226">
        <f xml:space="preserve"> 'K-8'!H19</f>
        <v>0</v>
      </c>
      <c r="H21" s="226">
        <f xml:space="preserve"> 'K-8'!I19</f>
        <v>0</v>
      </c>
      <c r="I21" s="226">
        <f xml:space="preserve"> 'K-8'!J19</f>
        <v>0</v>
      </c>
      <c r="J21" s="226">
        <f xml:space="preserve"> 'K-8'!K19</f>
        <v>0</v>
      </c>
      <c r="K21" s="226">
        <f xml:space="preserve"> 'K-8'!L19</f>
        <v>0</v>
      </c>
      <c r="L21" s="226">
        <f xml:space="preserve"> 'K-8'!M19</f>
        <v>0</v>
      </c>
      <c r="M21" s="226">
        <f xml:space="preserve"> 'K-8'!N19</f>
        <v>0</v>
      </c>
      <c r="N21" s="226">
        <f xml:space="preserve"> 'K-8'!O19</f>
        <v>0</v>
      </c>
      <c r="O21" s="257"/>
    </row>
    <row r="22" spans="1:18" s="2" customFormat="1" ht="13" thickBot="1" x14ac:dyDescent="0.3">
      <c r="A22" s="563" t="s">
        <v>115</v>
      </c>
      <c r="B22" s="564"/>
      <c r="C22" s="564"/>
      <c r="D22" s="564"/>
      <c r="E22" s="564"/>
      <c r="F22" s="564"/>
      <c r="G22" s="564"/>
      <c r="H22" s="564"/>
      <c r="I22" s="564"/>
      <c r="J22" s="564"/>
      <c r="K22" s="564"/>
      <c r="L22" s="564"/>
      <c r="M22" s="564"/>
      <c r="N22" s="564"/>
      <c r="O22" s="565"/>
    </row>
    <row r="23" spans="1:18" s="2" customFormat="1" ht="16.5" customHeight="1" x14ac:dyDescent="0.25">
      <c r="A23" s="227">
        <f xml:space="preserve"> 'K-8'!C20</f>
        <v>0</v>
      </c>
      <c r="B23" s="228">
        <f xml:space="preserve"> 'K-8'!D20</f>
        <v>0</v>
      </c>
      <c r="C23" s="273"/>
      <c r="D23" s="273"/>
      <c r="E23" s="509" t="s">
        <v>21</v>
      </c>
      <c r="F23" s="510"/>
      <c r="G23" s="510"/>
      <c r="H23" s="510"/>
      <c r="I23" s="510"/>
      <c r="J23" s="510"/>
      <c r="K23" s="510"/>
      <c r="L23" s="510"/>
      <c r="M23" s="510"/>
      <c r="N23" s="511"/>
      <c r="O23" s="258"/>
    </row>
    <row r="24" spans="1:18" s="2" customFormat="1" ht="16.5" customHeight="1" x14ac:dyDescent="0.25">
      <c r="A24" s="116">
        <f xml:space="preserve"> 'K-8'!C21</f>
        <v>0</v>
      </c>
      <c r="B24" s="46">
        <f xml:space="preserve"> 'K-8'!D21</f>
        <v>0</v>
      </c>
      <c r="C24" s="273"/>
      <c r="D24" s="273"/>
      <c r="E24" s="509"/>
      <c r="F24" s="510"/>
      <c r="G24" s="510"/>
      <c r="H24" s="510"/>
      <c r="I24" s="510"/>
      <c r="J24" s="510"/>
      <c r="K24" s="510"/>
      <c r="L24" s="510"/>
      <c r="M24" s="510"/>
      <c r="N24" s="511"/>
      <c r="O24" s="258"/>
    </row>
    <row r="25" spans="1:18" s="2" customFormat="1" ht="16.5" customHeight="1" x14ac:dyDescent="0.25">
      <c r="A25" s="116">
        <f xml:space="preserve"> 'K-8'!C22</f>
        <v>0</v>
      </c>
      <c r="B25" s="46">
        <f xml:space="preserve"> 'K-8'!D22</f>
        <v>0</v>
      </c>
      <c r="C25" s="273"/>
      <c r="D25" s="273"/>
      <c r="E25" s="509"/>
      <c r="F25" s="510"/>
      <c r="G25" s="510"/>
      <c r="H25" s="510"/>
      <c r="I25" s="510"/>
      <c r="J25" s="510"/>
      <c r="K25" s="510"/>
      <c r="L25" s="510"/>
      <c r="M25" s="510"/>
      <c r="N25" s="511"/>
      <c r="O25" s="258"/>
    </row>
    <row r="26" spans="1:18" s="2" customFormat="1" ht="16.5" customHeight="1" thickBot="1" x14ac:dyDescent="0.3">
      <c r="A26" s="116">
        <f xml:space="preserve"> 'K-8'!C23</f>
        <v>0</v>
      </c>
      <c r="B26" s="46">
        <f xml:space="preserve"> 'K-8'!D23</f>
        <v>0</v>
      </c>
      <c r="C26" s="274"/>
      <c r="D26" s="274"/>
      <c r="E26" s="509"/>
      <c r="F26" s="510"/>
      <c r="G26" s="510"/>
      <c r="H26" s="510"/>
      <c r="I26" s="510"/>
      <c r="J26" s="510"/>
      <c r="K26" s="510"/>
      <c r="L26" s="510"/>
      <c r="M26" s="510"/>
      <c r="N26" s="511"/>
      <c r="O26" s="257"/>
    </row>
    <row r="27" spans="1:18" s="2" customFormat="1" ht="16.5" customHeight="1" x14ac:dyDescent="0.25">
      <c r="A27" s="119">
        <f xml:space="preserve"> 'K-8'!C24</f>
        <v>0</v>
      </c>
      <c r="B27" s="120" t="s">
        <v>9</v>
      </c>
      <c r="C27" s="270"/>
      <c r="D27" s="270"/>
      <c r="E27" s="506" t="s">
        <v>22</v>
      </c>
      <c r="F27" s="507"/>
      <c r="G27" s="507"/>
      <c r="H27" s="507"/>
      <c r="I27" s="507"/>
      <c r="J27" s="507"/>
      <c r="K27" s="507"/>
      <c r="L27" s="507"/>
      <c r="M27" s="507"/>
      <c r="N27" s="508"/>
      <c r="O27" s="259"/>
    </row>
    <row r="28" spans="1:18" s="2" customFormat="1" ht="16.5" customHeight="1" x14ac:dyDescent="0.25">
      <c r="A28" s="116">
        <f xml:space="preserve"> 'K-8'!C25</f>
        <v>0</v>
      </c>
      <c r="B28" s="121" t="s">
        <v>9</v>
      </c>
      <c r="C28" s="271"/>
      <c r="D28" s="271"/>
      <c r="E28" s="509"/>
      <c r="F28" s="510"/>
      <c r="G28" s="510"/>
      <c r="H28" s="510"/>
      <c r="I28" s="510"/>
      <c r="J28" s="510"/>
      <c r="K28" s="510"/>
      <c r="L28" s="510"/>
      <c r="M28" s="510"/>
      <c r="N28" s="511"/>
      <c r="O28" s="256"/>
    </row>
    <row r="29" spans="1:18" s="2" customFormat="1" ht="16.5" customHeight="1" x14ac:dyDescent="0.25">
      <c r="A29" s="116">
        <f xml:space="preserve"> 'K-8'!C26</f>
        <v>0</v>
      </c>
      <c r="B29" s="121" t="s">
        <v>9</v>
      </c>
      <c r="C29" s="271"/>
      <c r="D29" s="271"/>
      <c r="E29" s="509"/>
      <c r="F29" s="510"/>
      <c r="G29" s="510"/>
      <c r="H29" s="510"/>
      <c r="I29" s="510"/>
      <c r="J29" s="510"/>
      <c r="K29" s="510"/>
      <c r="L29" s="510"/>
      <c r="M29" s="510"/>
      <c r="N29" s="511"/>
      <c r="O29" s="256"/>
    </row>
    <row r="30" spans="1:18" s="2" customFormat="1" ht="16.5" customHeight="1" thickBot="1" x14ac:dyDescent="0.3">
      <c r="A30" s="122">
        <f xml:space="preserve"> 'K-8'!C27</f>
        <v>0</v>
      </c>
      <c r="B30" s="123" t="s">
        <v>9</v>
      </c>
      <c r="C30" s="272"/>
      <c r="D30" s="272"/>
      <c r="E30" s="512" t="s">
        <v>28</v>
      </c>
      <c r="F30" s="513"/>
      <c r="G30" s="513"/>
      <c r="H30" s="513"/>
      <c r="I30" s="513"/>
      <c r="J30" s="513"/>
      <c r="K30" s="513"/>
      <c r="L30" s="513"/>
      <c r="M30" s="513"/>
      <c r="N30" s="514"/>
      <c r="O30" s="260"/>
    </row>
    <row r="31" spans="1:18" s="2" customFormat="1" ht="15" customHeight="1" thickBot="1" x14ac:dyDescent="0.3">
      <c r="A31" s="124"/>
      <c r="B31" s="124"/>
      <c r="C31" s="124"/>
      <c r="D31" s="124"/>
      <c r="E31" s="124"/>
      <c r="F31" s="124"/>
      <c r="G31" s="124"/>
      <c r="H31" s="124"/>
      <c r="I31" s="124"/>
      <c r="J31" s="124"/>
      <c r="K31" s="124"/>
      <c r="L31" s="124"/>
      <c r="M31" s="124"/>
      <c r="N31" s="125"/>
      <c r="O31" s="126"/>
    </row>
    <row r="32" spans="1:18" ht="16.5" customHeight="1" thickBot="1" x14ac:dyDescent="0.35">
      <c r="A32" s="530" t="s">
        <v>82</v>
      </c>
      <c r="B32" s="531"/>
      <c r="C32" s="531"/>
      <c r="D32" s="531"/>
      <c r="E32" s="531"/>
      <c r="F32" s="531"/>
      <c r="G32" s="531"/>
      <c r="H32" s="531"/>
      <c r="I32" s="531"/>
      <c r="J32" s="531"/>
      <c r="K32" s="531"/>
      <c r="L32" s="531"/>
      <c r="M32" s="531"/>
      <c r="N32" s="531"/>
      <c r="O32" s="532"/>
    </row>
    <row r="33" spans="1:15" ht="20.25" customHeight="1" x14ac:dyDescent="0.3">
      <c r="A33" s="566"/>
      <c r="B33" s="107" t="s">
        <v>10</v>
      </c>
      <c r="C33" s="522" t="s">
        <v>0</v>
      </c>
      <c r="D33" s="524" t="s">
        <v>1</v>
      </c>
      <c r="E33" s="524" t="s">
        <v>2</v>
      </c>
      <c r="F33" s="526"/>
      <c r="G33" s="108" t="s">
        <v>25</v>
      </c>
      <c r="H33" s="528" t="s">
        <v>65</v>
      </c>
      <c r="I33" s="528"/>
      <c r="J33" s="528"/>
      <c r="K33" s="528"/>
      <c r="L33" s="529"/>
      <c r="M33" s="542" t="s">
        <v>27</v>
      </c>
      <c r="N33" s="543"/>
      <c r="O33" s="544"/>
    </row>
    <row r="34" spans="1:15" ht="25.5" customHeight="1" x14ac:dyDescent="0.3">
      <c r="A34" s="516"/>
      <c r="B34" s="108" t="s">
        <v>85</v>
      </c>
      <c r="C34" s="523"/>
      <c r="D34" s="525"/>
      <c r="E34" s="525"/>
      <c r="F34" s="527"/>
      <c r="G34" s="109" t="s">
        <v>26</v>
      </c>
      <c r="H34" s="545"/>
      <c r="I34" s="545"/>
      <c r="J34" s="545"/>
      <c r="K34" s="545"/>
      <c r="L34" s="546"/>
      <c r="M34" s="547"/>
      <c r="N34" s="538"/>
      <c r="O34" s="548"/>
    </row>
    <row r="35" spans="1:15" x14ac:dyDescent="0.3">
      <c r="A35" s="110" t="s">
        <v>23</v>
      </c>
      <c r="B35" s="267"/>
      <c r="C35" s="261"/>
      <c r="D35" s="261"/>
      <c r="E35" s="552"/>
      <c r="F35" s="553"/>
      <c r="G35" s="536" t="s">
        <v>18</v>
      </c>
      <c r="H35" s="536"/>
      <c r="I35" s="538" t="s">
        <v>19</v>
      </c>
      <c r="J35" s="538"/>
      <c r="K35" s="538" t="s">
        <v>20</v>
      </c>
      <c r="L35" s="538"/>
      <c r="M35" s="549"/>
      <c r="N35" s="550"/>
      <c r="O35" s="551"/>
    </row>
    <row r="36" spans="1:15" ht="14.5" thickBot="1" x14ac:dyDescent="0.35">
      <c r="A36" s="111" t="s">
        <v>24</v>
      </c>
      <c r="B36" s="268"/>
      <c r="C36" s="262"/>
      <c r="D36" s="262"/>
      <c r="E36" s="540"/>
      <c r="F36" s="541"/>
      <c r="G36" s="537"/>
      <c r="H36" s="537"/>
      <c r="I36" s="539"/>
      <c r="J36" s="539"/>
      <c r="K36" s="539"/>
      <c r="L36" s="539"/>
      <c r="M36" s="560"/>
      <c r="N36" s="539"/>
      <c r="O36" s="561"/>
    </row>
    <row r="37" spans="1:15" x14ac:dyDescent="0.3">
      <c r="A37" s="515" t="s">
        <v>3</v>
      </c>
      <c r="B37" s="517" t="s">
        <v>4</v>
      </c>
      <c r="C37" s="517" t="s">
        <v>5</v>
      </c>
      <c r="D37" s="517" t="s">
        <v>118</v>
      </c>
      <c r="E37" s="519" t="s">
        <v>29</v>
      </c>
      <c r="F37" s="519"/>
      <c r="G37" s="519"/>
      <c r="H37" s="519"/>
      <c r="I37" s="519"/>
      <c r="J37" s="519"/>
      <c r="K37" s="519"/>
      <c r="L37" s="519"/>
      <c r="M37" s="519"/>
      <c r="N37" s="519"/>
      <c r="O37" s="533" t="s">
        <v>6</v>
      </c>
    </row>
    <row r="38" spans="1:15" x14ac:dyDescent="0.3">
      <c r="A38" s="516"/>
      <c r="B38" s="518"/>
      <c r="C38" s="518"/>
      <c r="D38" s="518"/>
      <c r="E38" s="535" t="s">
        <v>30</v>
      </c>
      <c r="F38" s="535"/>
      <c r="G38" s="535" t="s">
        <v>31</v>
      </c>
      <c r="H38" s="535"/>
      <c r="I38" s="535"/>
      <c r="J38" s="535"/>
      <c r="K38" s="535"/>
      <c r="L38" s="535"/>
      <c r="M38" s="535"/>
      <c r="N38" s="535"/>
      <c r="O38" s="534"/>
    </row>
    <row r="39" spans="1:15" ht="52" x14ac:dyDescent="0.3">
      <c r="A39" s="558"/>
      <c r="B39" s="559"/>
      <c r="C39" s="559"/>
      <c r="D39" s="559"/>
      <c r="E39" s="112" t="s">
        <v>11</v>
      </c>
      <c r="F39" s="112" t="s">
        <v>59</v>
      </c>
      <c r="G39" s="112" t="s">
        <v>7</v>
      </c>
      <c r="H39" s="112" t="s">
        <v>12</v>
      </c>
      <c r="I39" s="112" t="s">
        <v>13</v>
      </c>
      <c r="J39" s="112" t="s">
        <v>8</v>
      </c>
      <c r="K39" s="112" t="s">
        <v>15</v>
      </c>
      <c r="L39" s="112" t="s">
        <v>14</v>
      </c>
      <c r="M39" s="112" t="s">
        <v>16</v>
      </c>
      <c r="N39" s="113" t="s">
        <v>17</v>
      </c>
      <c r="O39" s="557"/>
    </row>
    <row r="40" spans="1:15" ht="16.5" customHeight="1" x14ac:dyDescent="0.3">
      <c r="A40" s="69">
        <f xml:space="preserve"> 'K-8'!C34</f>
        <v>0</v>
      </c>
      <c r="B40" s="46">
        <f xml:space="preserve"> 'K-8'!D34</f>
        <v>0</v>
      </c>
      <c r="C40" s="271"/>
      <c r="D40" s="271"/>
      <c r="E40" s="114">
        <f xml:space="preserve"> 'K-8'!E34</f>
        <v>0</v>
      </c>
      <c r="F40" s="114">
        <f xml:space="preserve"> 'K-8'!F34</f>
        <v>0</v>
      </c>
      <c r="G40" s="115">
        <f xml:space="preserve"> 'K-8'!H34</f>
        <v>0</v>
      </c>
      <c r="H40" s="115">
        <f xml:space="preserve"> 'K-8'!I34</f>
        <v>0</v>
      </c>
      <c r="I40" s="115">
        <f xml:space="preserve"> 'K-8'!J34</f>
        <v>0</v>
      </c>
      <c r="J40" s="115">
        <f xml:space="preserve"> 'K-8'!K34</f>
        <v>0</v>
      </c>
      <c r="K40" s="115">
        <f xml:space="preserve"> 'K-8'!L34</f>
        <v>0</v>
      </c>
      <c r="L40" s="115">
        <f xml:space="preserve"> 'K-8'!M34</f>
        <v>0</v>
      </c>
      <c r="M40" s="115">
        <f xml:space="preserve"> 'K-8'!N34</f>
        <v>0</v>
      </c>
      <c r="N40" s="115">
        <f xml:space="preserve"> 'K-8'!O34</f>
        <v>0</v>
      </c>
      <c r="O40" s="256"/>
    </row>
    <row r="41" spans="1:15" ht="16.5" customHeight="1" x14ac:dyDescent="0.3">
      <c r="A41" s="69">
        <f xml:space="preserve"> 'K-8'!C35</f>
        <v>0</v>
      </c>
      <c r="B41" s="46">
        <f xml:space="preserve"> 'K-8'!D35</f>
        <v>0</v>
      </c>
      <c r="C41" s="271"/>
      <c r="D41" s="271"/>
      <c r="E41" s="114">
        <f xml:space="preserve"> 'K-8'!E35</f>
        <v>0</v>
      </c>
      <c r="F41" s="114">
        <f xml:space="preserve"> 'K-8'!F35</f>
        <v>0</v>
      </c>
      <c r="G41" s="115">
        <f xml:space="preserve"> 'K-8'!H35</f>
        <v>0</v>
      </c>
      <c r="H41" s="115">
        <f xml:space="preserve"> 'K-8'!I35</f>
        <v>0</v>
      </c>
      <c r="I41" s="115">
        <f xml:space="preserve"> 'K-8'!J35</f>
        <v>0</v>
      </c>
      <c r="J41" s="115">
        <f xml:space="preserve"> 'K-8'!K35</f>
        <v>0</v>
      </c>
      <c r="K41" s="115">
        <f xml:space="preserve"> 'K-8'!L35</f>
        <v>0</v>
      </c>
      <c r="L41" s="115">
        <f xml:space="preserve"> 'K-8'!M35</f>
        <v>0</v>
      </c>
      <c r="M41" s="115">
        <f xml:space="preserve"> 'K-8'!N35</f>
        <v>0</v>
      </c>
      <c r="N41" s="115">
        <f xml:space="preserve"> 'K-8'!O35</f>
        <v>0</v>
      </c>
      <c r="O41" s="256"/>
    </row>
    <row r="42" spans="1:15" ht="16.5" customHeight="1" x14ac:dyDescent="0.3">
      <c r="A42" s="69">
        <f xml:space="preserve"> 'K-8'!C36</f>
        <v>0</v>
      </c>
      <c r="B42" s="46">
        <f xml:space="preserve"> 'K-8'!D36</f>
        <v>0</v>
      </c>
      <c r="C42" s="271"/>
      <c r="D42" s="271"/>
      <c r="E42" s="114">
        <f xml:space="preserve"> 'K-8'!E36</f>
        <v>0</v>
      </c>
      <c r="F42" s="114">
        <f xml:space="preserve"> 'K-8'!F36</f>
        <v>0</v>
      </c>
      <c r="G42" s="115">
        <f xml:space="preserve"> 'K-8'!H36</f>
        <v>0</v>
      </c>
      <c r="H42" s="115">
        <f xml:space="preserve"> 'K-8'!I36</f>
        <v>0</v>
      </c>
      <c r="I42" s="115">
        <f xml:space="preserve"> 'K-8'!J36</f>
        <v>0</v>
      </c>
      <c r="J42" s="115">
        <f xml:space="preserve"> 'K-8'!K36</f>
        <v>0</v>
      </c>
      <c r="K42" s="115">
        <f xml:space="preserve"> 'K-8'!L36</f>
        <v>0</v>
      </c>
      <c r="L42" s="115">
        <f xml:space="preserve"> 'K-8'!M36</f>
        <v>0</v>
      </c>
      <c r="M42" s="115">
        <f xml:space="preserve"> 'K-8'!N36</f>
        <v>0</v>
      </c>
      <c r="N42" s="115">
        <f xml:space="preserve"> 'K-8'!O36</f>
        <v>0</v>
      </c>
      <c r="O42" s="256"/>
    </row>
    <row r="43" spans="1:15" ht="16.5" customHeight="1" x14ac:dyDescent="0.3">
      <c r="A43" s="69">
        <f xml:space="preserve"> 'K-8'!C37</f>
        <v>0</v>
      </c>
      <c r="B43" s="46">
        <f xml:space="preserve"> 'K-8'!D37</f>
        <v>0</v>
      </c>
      <c r="C43" s="271"/>
      <c r="D43" s="271"/>
      <c r="E43" s="114">
        <f xml:space="preserve"> 'K-8'!E37</f>
        <v>0</v>
      </c>
      <c r="F43" s="114">
        <f xml:space="preserve"> 'K-8'!F37</f>
        <v>0</v>
      </c>
      <c r="G43" s="115">
        <f xml:space="preserve"> 'K-8'!H37</f>
        <v>0</v>
      </c>
      <c r="H43" s="115">
        <f xml:space="preserve"> 'K-8'!I37</f>
        <v>0</v>
      </c>
      <c r="I43" s="115">
        <f xml:space="preserve"> 'K-8'!J37</f>
        <v>0</v>
      </c>
      <c r="J43" s="115">
        <f xml:space="preserve"> 'K-8'!K37</f>
        <v>0</v>
      </c>
      <c r="K43" s="115">
        <f xml:space="preserve"> 'K-8'!L37</f>
        <v>0</v>
      </c>
      <c r="L43" s="115">
        <f xml:space="preserve"> 'K-8'!M37</f>
        <v>0</v>
      </c>
      <c r="M43" s="115">
        <f xml:space="preserve"> 'K-8'!N37</f>
        <v>0</v>
      </c>
      <c r="N43" s="115">
        <f xml:space="preserve"> 'K-8'!O37</f>
        <v>0</v>
      </c>
      <c r="O43" s="256"/>
    </row>
    <row r="44" spans="1:15" ht="16.5" customHeight="1" x14ac:dyDescent="0.3">
      <c r="A44" s="69">
        <f xml:space="preserve"> 'K-8'!C38</f>
        <v>0</v>
      </c>
      <c r="B44" s="46">
        <f xml:space="preserve"> 'K-8'!D38</f>
        <v>0</v>
      </c>
      <c r="C44" s="271"/>
      <c r="D44" s="271"/>
      <c r="E44" s="114">
        <f xml:space="preserve"> 'K-8'!E38</f>
        <v>0</v>
      </c>
      <c r="F44" s="114">
        <f xml:space="preserve"> 'K-8'!F38</f>
        <v>0</v>
      </c>
      <c r="G44" s="115">
        <f xml:space="preserve"> 'K-8'!H38</f>
        <v>0</v>
      </c>
      <c r="H44" s="115">
        <f xml:space="preserve"> 'K-8'!I38</f>
        <v>0</v>
      </c>
      <c r="I44" s="115">
        <f xml:space="preserve"> 'K-8'!J38</f>
        <v>0</v>
      </c>
      <c r="J44" s="115">
        <f xml:space="preserve"> 'K-8'!K38</f>
        <v>0</v>
      </c>
      <c r="K44" s="115">
        <f xml:space="preserve"> 'K-8'!L38</f>
        <v>0</v>
      </c>
      <c r="L44" s="115">
        <f xml:space="preserve"> 'K-8'!M38</f>
        <v>0</v>
      </c>
      <c r="M44" s="115">
        <f xml:space="preserve"> 'K-8'!N38</f>
        <v>0</v>
      </c>
      <c r="N44" s="115">
        <f xml:space="preserve"> 'K-8'!O38</f>
        <v>0</v>
      </c>
      <c r="O44" s="256"/>
    </row>
    <row r="45" spans="1:15" ht="16.5" customHeight="1" x14ac:dyDescent="0.3">
      <c r="A45" s="69">
        <f xml:space="preserve"> 'K-8'!C39</f>
        <v>0</v>
      </c>
      <c r="B45" s="46">
        <f xml:space="preserve"> 'K-8'!D39</f>
        <v>0</v>
      </c>
      <c r="C45" s="271"/>
      <c r="D45" s="271"/>
      <c r="E45" s="114">
        <f xml:space="preserve"> 'K-8'!E39</f>
        <v>0</v>
      </c>
      <c r="F45" s="114">
        <f xml:space="preserve"> 'K-8'!F39</f>
        <v>0</v>
      </c>
      <c r="G45" s="115">
        <f xml:space="preserve"> 'K-8'!H39</f>
        <v>0</v>
      </c>
      <c r="H45" s="115">
        <f xml:space="preserve"> 'K-8'!I39</f>
        <v>0</v>
      </c>
      <c r="I45" s="115">
        <f xml:space="preserve"> 'K-8'!J39</f>
        <v>0</v>
      </c>
      <c r="J45" s="115">
        <f xml:space="preserve"> 'K-8'!K39</f>
        <v>0</v>
      </c>
      <c r="K45" s="115">
        <f xml:space="preserve"> 'K-8'!L39</f>
        <v>0</v>
      </c>
      <c r="L45" s="115">
        <f xml:space="preserve"> 'K-8'!M39</f>
        <v>0</v>
      </c>
      <c r="M45" s="115">
        <f xml:space="preserve"> 'K-8'!N39</f>
        <v>0</v>
      </c>
      <c r="N45" s="115">
        <f xml:space="preserve"> 'K-8'!O39</f>
        <v>0</v>
      </c>
      <c r="O45" s="256"/>
    </row>
    <row r="46" spans="1:15" ht="16.5" customHeight="1" x14ac:dyDescent="0.3">
      <c r="A46" s="69">
        <f xml:space="preserve"> 'K-8'!C40</f>
        <v>0</v>
      </c>
      <c r="B46" s="46">
        <f xml:space="preserve"> 'K-8'!D40</f>
        <v>0</v>
      </c>
      <c r="C46" s="271"/>
      <c r="D46" s="271"/>
      <c r="E46" s="114">
        <f xml:space="preserve"> 'K-8'!E40</f>
        <v>0</v>
      </c>
      <c r="F46" s="114">
        <f xml:space="preserve"> 'K-8'!F40</f>
        <v>0</v>
      </c>
      <c r="G46" s="115">
        <f xml:space="preserve"> 'K-8'!H40</f>
        <v>0</v>
      </c>
      <c r="H46" s="115">
        <f xml:space="preserve"> 'K-8'!I40</f>
        <v>0</v>
      </c>
      <c r="I46" s="115">
        <f xml:space="preserve"> 'K-8'!J40</f>
        <v>0</v>
      </c>
      <c r="J46" s="115">
        <f xml:space="preserve"> 'K-8'!K40</f>
        <v>0</v>
      </c>
      <c r="K46" s="115">
        <f xml:space="preserve"> 'K-8'!L40</f>
        <v>0</v>
      </c>
      <c r="L46" s="115">
        <f xml:space="preserve"> 'K-8'!M40</f>
        <v>0</v>
      </c>
      <c r="M46" s="115">
        <f xml:space="preserve"> 'K-8'!N40</f>
        <v>0</v>
      </c>
      <c r="N46" s="115">
        <f xml:space="preserve"> 'K-8'!O40</f>
        <v>0</v>
      </c>
      <c r="O46" s="256"/>
    </row>
    <row r="47" spans="1:15" ht="16.5" customHeight="1" x14ac:dyDescent="0.3">
      <c r="A47" s="69">
        <f xml:space="preserve"> 'K-8'!C41</f>
        <v>0</v>
      </c>
      <c r="B47" s="46">
        <f xml:space="preserve"> 'K-8'!D41</f>
        <v>0</v>
      </c>
      <c r="C47" s="271"/>
      <c r="D47" s="271"/>
      <c r="E47" s="114">
        <f xml:space="preserve"> 'K-8'!E41</f>
        <v>0</v>
      </c>
      <c r="F47" s="114">
        <f xml:space="preserve"> 'K-8'!F41</f>
        <v>0</v>
      </c>
      <c r="G47" s="115">
        <f xml:space="preserve"> 'K-8'!H41</f>
        <v>0</v>
      </c>
      <c r="H47" s="115">
        <f xml:space="preserve"> 'K-8'!I41</f>
        <v>0</v>
      </c>
      <c r="I47" s="115">
        <f xml:space="preserve"> 'K-8'!J41</f>
        <v>0</v>
      </c>
      <c r="J47" s="115">
        <f xml:space="preserve"> 'K-8'!K41</f>
        <v>0</v>
      </c>
      <c r="K47" s="115">
        <f xml:space="preserve"> 'K-8'!L41</f>
        <v>0</v>
      </c>
      <c r="L47" s="115">
        <f xml:space="preserve"> 'K-8'!M41</f>
        <v>0</v>
      </c>
      <c r="M47" s="115">
        <f xml:space="preserve"> 'K-8'!N41</f>
        <v>0</v>
      </c>
      <c r="N47" s="115">
        <f xml:space="preserve"> 'K-8'!O41</f>
        <v>0</v>
      </c>
      <c r="O47" s="256"/>
    </row>
    <row r="48" spans="1:15" ht="16.5" customHeight="1" x14ac:dyDescent="0.3">
      <c r="A48" s="69">
        <f xml:space="preserve"> 'K-8'!C42</f>
        <v>0</v>
      </c>
      <c r="B48" s="46">
        <f xml:space="preserve"> 'K-8'!D42</f>
        <v>0</v>
      </c>
      <c r="C48" s="271"/>
      <c r="D48" s="271"/>
      <c r="E48" s="114">
        <f xml:space="preserve"> 'K-8'!E42</f>
        <v>0</v>
      </c>
      <c r="F48" s="114">
        <f xml:space="preserve"> 'K-8'!F42</f>
        <v>0</v>
      </c>
      <c r="G48" s="115">
        <f xml:space="preserve"> 'K-8'!H42</f>
        <v>0</v>
      </c>
      <c r="H48" s="115">
        <f xml:space="preserve"> 'K-8'!I42</f>
        <v>0</v>
      </c>
      <c r="I48" s="115">
        <f xml:space="preserve"> 'K-8'!J42</f>
        <v>0</v>
      </c>
      <c r="J48" s="115">
        <f xml:space="preserve"> 'K-8'!K42</f>
        <v>0</v>
      </c>
      <c r="K48" s="115">
        <f xml:space="preserve"> 'K-8'!L42</f>
        <v>0</v>
      </c>
      <c r="L48" s="115">
        <f xml:space="preserve"> 'K-8'!M42</f>
        <v>0</v>
      </c>
      <c r="M48" s="115">
        <f xml:space="preserve"> 'K-8'!N42</f>
        <v>0</v>
      </c>
      <c r="N48" s="115">
        <f xml:space="preserve"> 'K-8'!O42</f>
        <v>0</v>
      </c>
      <c r="O48" s="256"/>
    </row>
    <row r="49" spans="1:15" ht="16.5" customHeight="1" x14ac:dyDescent="0.3">
      <c r="A49" s="69">
        <f xml:space="preserve"> 'K-8'!C43</f>
        <v>0</v>
      </c>
      <c r="B49" s="46">
        <f xml:space="preserve"> 'K-8'!D43</f>
        <v>0</v>
      </c>
      <c r="C49" s="271"/>
      <c r="D49" s="271"/>
      <c r="E49" s="114">
        <f xml:space="preserve"> 'K-8'!E43</f>
        <v>0</v>
      </c>
      <c r="F49" s="114">
        <f xml:space="preserve"> 'K-8'!F43</f>
        <v>0</v>
      </c>
      <c r="G49" s="115">
        <f xml:space="preserve"> 'K-8'!H43</f>
        <v>0</v>
      </c>
      <c r="H49" s="115">
        <f xml:space="preserve"> 'K-8'!I43</f>
        <v>0</v>
      </c>
      <c r="I49" s="115">
        <f xml:space="preserve"> 'K-8'!J43</f>
        <v>0</v>
      </c>
      <c r="J49" s="115">
        <f xml:space="preserve"> 'K-8'!K43</f>
        <v>0</v>
      </c>
      <c r="K49" s="115">
        <f xml:space="preserve"> 'K-8'!L43</f>
        <v>0</v>
      </c>
      <c r="L49" s="115">
        <f xml:space="preserve"> 'K-8'!M43</f>
        <v>0</v>
      </c>
      <c r="M49" s="115">
        <f xml:space="preserve"> 'K-8'!N43</f>
        <v>0</v>
      </c>
      <c r="N49" s="115">
        <f xml:space="preserve"> 'K-8'!O43</f>
        <v>0</v>
      </c>
      <c r="O49" s="256"/>
    </row>
    <row r="50" spans="1:15" ht="16.5" customHeight="1" x14ac:dyDescent="0.3">
      <c r="A50" s="69">
        <f xml:space="preserve"> 'K-8'!C44</f>
        <v>0</v>
      </c>
      <c r="B50" s="46">
        <f xml:space="preserve"> 'K-8'!D44</f>
        <v>0</v>
      </c>
      <c r="C50" s="271"/>
      <c r="D50" s="271"/>
      <c r="E50" s="114">
        <f xml:space="preserve"> 'K-8'!E44</f>
        <v>0</v>
      </c>
      <c r="F50" s="114">
        <f xml:space="preserve"> 'K-8'!F44</f>
        <v>0</v>
      </c>
      <c r="G50" s="115">
        <f xml:space="preserve"> 'K-8'!H44</f>
        <v>0</v>
      </c>
      <c r="H50" s="115">
        <f xml:space="preserve"> 'K-8'!I44</f>
        <v>0</v>
      </c>
      <c r="I50" s="115">
        <f xml:space="preserve"> 'K-8'!J44</f>
        <v>0</v>
      </c>
      <c r="J50" s="115">
        <f xml:space="preserve"> 'K-8'!K44</f>
        <v>0</v>
      </c>
      <c r="K50" s="115">
        <f xml:space="preserve"> 'K-8'!L44</f>
        <v>0</v>
      </c>
      <c r="L50" s="115">
        <f xml:space="preserve"> 'K-8'!M44</f>
        <v>0</v>
      </c>
      <c r="M50" s="115">
        <f xml:space="preserve"> 'K-8'!N44</f>
        <v>0</v>
      </c>
      <c r="N50" s="115">
        <f xml:space="preserve"> 'K-8'!O44</f>
        <v>0</v>
      </c>
      <c r="O50" s="256"/>
    </row>
    <row r="51" spans="1:15" ht="16.5" customHeight="1" x14ac:dyDescent="0.3">
      <c r="A51" s="69">
        <f xml:space="preserve"> 'K-8'!C45</f>
        <v>0</v>
      </c>
      <c r="B51" s="46">
        <f xml:space="preserve"> 'K-8'!D45</f>
        <v>0</v>
      </c>
      <c r="C51" s="271"/>
      <c r="D51" s="271"/>
      <c r="E51" s="114">
        <f xml:space="preserve"> 'K-8'!E45</f>
        <v>0</v>
      </c>
      <c r="F51" s="114">
        <f xml:space="preserve"> 'K-8'!F45</f>
        <v>0</v>
      </c>
      <c r="G51" s="115">
        <f xml:space="preserve"> 'K-8'!H45</f>
        <v>0</v>
      </c>
      <c r="H51" s="115">
        <f xml:space="preserve"> 'K-8'!I45</f>
        <v>0</v>
      </c>
      <c r="I51" s="115">
        <f xml:space="preserve"> 'K-8'!J45</f>
        <v>0</v>
      </c>
      <c r="J51" s="115">
        <f xml:space="preserve"> 'K-8'!K45</f>
        <v>0</v>
      </c>
      <c r="K51" s="115">
        <f xml:space="preserve"> 'K-8'!L45</f>
        <v>0</v>
      </c>
      <c r="L51" s="115">
        <f xml:space="preserve"> 'K-8'!M45</f>
        <v>0</v>
      </c>
      <c r="M51" s="115">
        <f xml:space="preserve"> 'K-8'!N45</f>
        <v>0</v>
      </c>
      <c r="N51" s="115">
        <f xml:space="preserve"> 'K-8'!O45</f>
        <v>0</v>
      </c>
      <c r="O51" s="256"/>
    </row>
    <row r="52" spans="1:15" ht="16.5" customHeight="1" thickBot="1" x14ac:dyDescent="0.35">
      <c r="A52" s="93">
        <f xml:space="preserve"> 'K-8'!C46</f>
        <v>0</v>
      </c>
      <c r="B52" s="94">
        <f xml:space="preserve"> 'K-8'!D46</f>
        <v>0</v>
      </c>
      <c r="C52" s="272"/>
      <c r="D52" s="272"/>
      <c r="E52" s="127">
        <f xml:space="preserve"> 'K-8'!E46</f>
        <v>0</v>
      </c>
      <c r="F52" s="127">
        <f xml:space="preserve"> 'K-8'!F46</f>
        <v>0</v>
      </c>
      <c r="G52" s="128">
        <f xml:space="preserve"> 'K-8'!H46</f>
        <v>0</v>
      </c>
      <c r="H52" s="128">
        <f xml:space="preserve"> 'K-8'!I46</f>
        <v>0</v>
      </c>
      <c r="I52" s="128">
        <f xml:space="preserve"> 'K-8'!J46</f>
        <v>0</v>
      </c>
      <c r="J52" s="128">
        <f xml:space="preserve"> 'K-8'!K46</f>
        <v>0</v>
      </c>
      <c r="K52" s="128">
        <f xml:space="preserve"> 'K-8'!L46</f>
        <v>0</v>
      </c>
      <c r="L52" s="128">
        <f xml:space="preserve"> 'K-8'!M46</f>
        <v>0</v>
      </c>
      <c r="M52" s="128">
        <f xml:space="preserve"> 'K-8'!N46</f>
        <v>0</v>
      </c>
      <c r="N52" s="128">
        <f xml:space="preserve"> 'K-8'!O46</f>
        <v>0</v>
      </c>
      <c r="O52" s="260"/>
    </row>
    <row r="53" spans="1:15" ht="16.5" customHeight="1" thickBot="1" x14ac:dyDescent="0.35">
      <c r="A53" s="503" t="s">
        <v>115</v>
      </c>
      <c r="B53" s="504"/>
      <c r="C53" s="504"/>
      <c r="D53" s="504"/>
      <c r="E53" s="504"/>
      <c r="F53" s="504"/>
      <c r="G53" s="504"/>
      <c r="H53" s="504"/>
      <c r="I53" s="504"/>
      <c r="J53" s="504"/>
      <c r="K53" s="504"/>
      <c r="L53" s="504"/>
      <c r="M53" s="504"/>
      <c r="N53" s="504"/>
      <c r="O53" s="505"/>
    </row>
    <row r="54" spans="1:15" ht="16.5" customHeight="1" x14ac:dyDescent="0.3">
      <c r="A54" s="129">
        <f xml:space="preserve"> 'K-8'!C47</f>
        <v>0</v>
      </c>
      <c r="B54" s="130">
        <f xml:space="preserve"> 'K-8'!D47</f>
        <v>0</v>
      </c>
      <c r="C54" s="270"/>
      <c r="D54" s="270"/>
      <c r="E54" s="569" t="s">
        <v>21</v>
      </c>
      <c r="F54" s="569"/>
      <c r="G54" s="569"/>
      <c r="H54" s="569"/>
      <c r="I54" s="569"/>
      <c r="J54" s="569"/>
      <c r="K54" s="569"/>
      <c r="L54" s="569"/>
      <c r="M54" s="569"/>
      <c r="N54" s="569"/>
      <c r="O54" s="259"/>
    </row>
    <row r="55" spans="1:15" ht="16.5" customHeight="1" x14ac:dyDescent="0.3">
      <c r="A55" s="69">
        <f xml:space="preserve"> 'K-8'!C48</f>
        <v>0</v>
      </c>
      <c r="B55" s="46">
        <f xml:space="preserve"> 'K-8'!D48</f>
        <v>0</v>
      </c>
      <c r="C55" s="271"/>
      <c r="D55" s="271"/>
      <c r="E55" s="570"/>
      <c r="F55" s="570"/>
      <c r="G55" s="570"/>
      <c r="H55" s="570"/>
      <c r="I55" s="570"/>
      <c r="J55" s="570"/>
      <c r="K55" s="570"/>
      <c r="L55" s="570"/>
      <c r="M55" s="570"/>
      <c r="N55" s="570"/>
      <c r="O55" s="256"/>
    </row>
    <row r="56" spans="1:15" ht="16.5" customHeight="1" x14ac:dyDescent="0.3">
      <c r="A56" s="69">
        <f xml:space="preserve"> 'K-8'!C49</f>
        <v>0</v>
      </c>
      <c r="B56" s="46">
        <f xml:space="preserve"> 'K-8'!D49</f>
        <v>0</v>
      </c>
      <c r="C56" s="271"/>
      <c r="D56" s="271"/>
      <c r="E56" s="570"/>
      <c r="F56" s="570"/>
      <c r="G56" s="570"/>
      <c r="H56" s="570"/>
      <c r="I56" s="570"/>
      <c r="J56" s="570"/>
      <c r="K56" s="570"/>
      <c r="L56" s="570"/>
      <c r="M56" s="570"/>
      <c r="N56" s="570"/>
      <c r="O56" s="256"/>
    </row>
    <row r="57" spans="1:15" ht="16.5" customHeight="1" thickBot="1" x14ac:dyDescent="0.35">
      <c r="A57" s="70">
        <f xml:space="preserve"> 'K-8'!C50</f>
        <v>0</v>
      </c>
      <c r="B57" s="118">
        <f xml:space="preserve"> 'K-8'!D50</f>
        <v>0</v>
      </c>
      <c r="C57" s="274"/>
      <c r="D57" s="274"/>
      <c r="E57" s="571"/>
      <c r="F57" s="571"/>
      <c r="G57" s="571"/>
      <c r="H57" s="571"/>
      <c r="I57" s="571"/>
      <c r="J57" s="571"/>
      <c r="K57" s="571"/>
      <c r="L57" s="571"/>
      <c r="M57" s="571"/>
      <c r="N57" s="571"/>
      <c r="O57" s="257"/>
    </row>
    <row r="58" spans="1:15" ht="16.5" customHeight="1" x14ac:dyDescent="0.3">
      <c r="A58" s="129">
        <f xml:space="preserve"> 'K-8'!C51</f>
        <v>0</v>
      </c>
      <c r="B58" s="120" t="s">
        <v>9</v>
      </c>
      <c r="C58" s="270"/>
      <c r="D58" s="270"/>
      <c r="E58" s="569" t="s">
        <v>22</v>
      </c>
      <c r="F58" s="569"/>
      <c r="G58" s="569"/>
      <c r="H58" s="569"/>
      <c r="I58" s="569"/>
      <c r="J58" s="569"/>
      <c r="K58" s="569"/>
      <c r="L58" s="569"/>
      <c r="M58" s="569"/>
      <c r="N58" s="569"/>
      <c r="O58" s="259"/>
    </row>
    <row r="59" spans="1:15" ht="16.5" customHeight="1" x14ac:dyDescent="0.3">
      <c r="A59" s="69">
        <f xml:space="preserve"> 'K-8'!C52</f>
        <v>0</v>
      </c>
      <c r="B59" s="121" t="s">
        <v>9</v>
      </c>
      <c r="C59" s="271"/>
      <c r="D59" s="271"/>
      <c r="E59" s="570"/>
      <c r="F59" s="570"/>
      <c r="G59" s="570"/>
      <c r="H59" s="570"/>
      <c r="I59" s="570"/>
      <c r="J59" s="570"/>
      <c r="K59" s="570"/>
      <c r="L59" s="570"/>
      <c r="M59" s="570"/>
      <c r="N59" s="570"/>
      <c r="O59" s="256"/>
    </row>
    <row r="60" spans="1:15" ht="16.5" customHeight="1" x14ac:dyDescent="0.3">
      <c r="A60" s="69">
        <f xml:space="preserve"> 'K-8'!C53</f>
        <v>0</v>
      </c>
      <c r="B60" s="121" t="s">
        <v>9</v>
      </c>
      <c r="C60" s="271"/>
      <c r="D60" s="271"/>
      <c r="E60" s="570"/>
      <c r="F60" s="570"/>
      <c r="G60" s="570"/>
      <c r="H60" s="570"/>
      <c r="I60" s="570"/>
      <c r="J60" s="570"/>
      <c r="K60" s="570"/>
      <c r="L60" s="570"/>
      <c r="M60" s="570"/>
      <c r="N60" s="570"/>
      <c r="O60" s="256"/>
    </row>
    <row r="61" spans="1:15" ht="16.5" customHeight="1" thickBot="1" x14ac:dyDescent="0.35">
      <c r="A61" s="93">
        <f xml:space="preserve"> 'K-8'!C54</f>
        <v>0</v>
      </c>
      <c r="B61" s="123" t="s">
        <v>9</v>
      </c>
      <c r="C61" s="272"/>
      <c r="D61" s="272"/>
      <c r="E61" s="568" t="s">
        <v>28</v>
      </c>
      <c r="F61" s="568"/>
      <c r="G61" s="568"/>
      <c r="H61" s="568"/>
      <c r="I61" s="568"/>
      <c r="J61" s="568"/>
      <c r="K61" s="568"/>
      <c r="L61" s="568"/>
      <c r="M61" s="568"/>
      <c r="N61" s="568"/>
      <c r="O61" s="260"/>
    </row>
    <row r="62" spans="1:15" ht="14.5" thickBot="1" x14ac:dyDescent="0.35"/>
    <row r="63" spans="1:15" ht="16.5" customHeight="1" thickBot="1" x14ac:dyDescent="0.35">
      <c r="A63" s="530" t="s">
        <v>82</v>
      </c>
      <c r="B63" s="531"/>
      <c r="C63" s="531"/>
      <c r="D63" s="531"/>
      <c r="E63" s="531"/>
      <c r="F63" s="531"/>
      <c r="G63" s="531"/>
      <c r="H63" s="531"/>
      <c r="I63" s="531"/>
      <c r="J63" s="531"/>
      <c r="K63" s="531"/>
      <c r="L63" s="531"/>
      <c r="M63" s="531"/>
      <c r="N63" s="531"/>
      <c r="O63" s="532"/>
    </row>
    <row r="64" spans="1:15" ht="20.25" customHeight="1" x14ac:dyDescent="0.3">
      <c r="A64" s="520"/>
      <c r="B64" s="107" t="s">
        <v>10</v>
      </c>
      <c r="C64" s="522" t="s">
        <v>0</v>
      </c>
      <c r="D64" s="524" t="s">
        <v>1</v>
      </c>
      <c r="E64" s="524" t="s">
        <v>2</v>
      </c>
      <c r="F64" s="526"/>
      <c r="G64" s="108" t="s">
        <v>25</v>
      </c>
      <c r="H64" s="528" t="s">
        <v>66</v>
      </c>
      <c r="I64" s="528"/>
      <c r="J64" s="528"/>
      <c r="K64" s="528"/>
      <c r="L64" s="529"/>
      <c r="M64" s="542" t="s">
        <v>27</v>
      </c>
      <c r="N64" s="543"/>
      <c r="O64" s="544"/>
    </row>
    <row r="65" spans="1:15" ht="25.5" customHeight="1" x14ac:dyDescent="0.3">
      <c r="A65" s="521"/>
      <c r="B65" s="108" t="s">
        <v>85</v>
      </c>
      <c r="C65" s="523"/>
      <c r="D65" s="525"/>
      <c r="E65" s="525"/>
      <c r="F65" s="527"/>
      <c r="G65" s="109" t="s">
        <v>26</v>
      </c>
      <c r="H65" s="545"/>
      <c r="I65" s="545"/>
      <c r="J65" s="545"/>
      <c r="K65" s="545"/>
      <c r="L65" s="546"/>
      <c r="M65" s="547"/>
      <c r="N65" s="538"/>
      <c r="O65" s="548"/>
    </row>
    <row r="66" spans="1:15" x14ac:dyDescent="0.3">
      <c r="A66" s="110" t="s">
        <v>23</v>
      </c>
      <c r="B66" s="267"/>
      <c r="C66" s="261"/>
      <c r="D66" s="261"/>
      <c r="E66" s="552"/>
      <c r="F66" s="553"/>
      <c r="G66" s="536" t="s">
        <v>18</v>
      </c>
      <c r="H66" s="536"/>
      <c r="I66" s="538" t="s">
        <v>19</v>
      </c>
      <c r="J66" s="538"/>
      <c r="K66" s="538" t="s">
        <v>20</v>
      </c>
      <c r="L66" s="538"/>
      <c r="M66" s="549"/>
      <c r="N66" s="550"/>
      <c r="O66" s="551"/>
    </row>
    <row r="67" spans="1:15" ht="14.5" thickBot="1" x14ac:dyDescent="0.35">
      <c r="A67" s="111" t="s">
        <v>24</v>
      </c>
      <c r="B67" s="268"/>
      <c r="C67" s="262"/>
      <c r="D67" s="262"/>
      <c r="E67" s="540"/>
      <c r="F67" s="541"/>
      <c r="G67" s="537"/>
      <c r="H67" s="537"/>
      <c r="I67" s="539"/>
      <c r="J67" s="539"/>
      <c r="K67" s="539"/>
      <c r="L67" s="539"/>
      <c r="M67" s="560"/>
      <c r="N67" s="539"/>
      <c r="O67" s="561"/>
    </row>
    <row r="68" spans="1:15" x14ac:dyDescent="0.3">
      <c r="A68" s="515" t="s">
        <v>3</v>
      </c>
      <c r="B68" s="517" t="s">
        <v>4</v>
      </c>
      <c r="C68" s="517" t="s">
        <v>5</v>
      </c>
      <c r="D68" s="517" t="s">
        <v>118</v>
      </c>
      <c r="E68" s="519" t="s">
        <v>29</v>
      </c>
      <c r="F68" s="519"/>
      <c r="G68" s="519"/>
      <c r="H68" s="519"/>
      <c r="I68" s="519"/>
      <c r="J68" s="519"/>
      <c r="K68" s="519"/>
      <c r="L68" s="519"/>
      <c r="M68" s="519"/>
      <c r="N68" s="519"/>
      <c r="O68" s="533" t="s">
        <v>6</v>
      </c>
    </row>
    <row r="69" spans="1:15" x14ac:dyDescent="0.3">
      <c r="A69" s="516"/>
      <c r="B69" s="518"/>
      <c r="C69" s="518"/>
      <c r="D69" s="518"/>
      <c r="E69" s="535" t="s">
        <v>30</v>
      </c>
      <c r="F69" s="535"/>
      <c r="G69" s="535" t="s">
        <v>31</v>
      </c>
      <c r="H69" s="535"/>
      <c r="I69" s="535"/>
      <c r="J69" s="535"/>
      <c r="K69" s="535"/>
      <c r="L69" s="535"/>
      <c r="M69" s="535"/>
      <c r="N69" s="535"/>
      <c r="O69" s="534"/>
    </row>
    <row r="70" spans="1:15" ht="52" x14ac:dyDescent="0.3">
      <c r="A70" s="558"/>
      <c r="B70" s="559"/>
      <c r="C70" s="559"/>
      <c r="D70" s="559"/>
      <c r="E70" s="112" t="s">
        <v>11</v>
      </c>
      <c r="F70" s="112" t="s">
        <v>59</v>
      </c>
      <c r="G70" s="112" t="s">
        <v>7</v>
      </c>
      <c r="H70" s="112" t="s">
        <v>12</v>
      </c>
      <c r="I70" s="112" t="s">
        <v>13</v>
      </c>
      <c r="J70" s="112" t="s">
        <v>8</v>
      </c>
      <c r="K70" s="112" t="s">
        <v>15</v>
      </c>
      <c r="L70" s="112" t="s">
        <v>14</v>
      </c>
      <c r="M70" s="112" t="s">
        <v>16</v>
      </c>
      <c r="N70" s="113" t="s">
        <v>17</v>
      </c>
      <c r="O70" s="557"/>
    </row>
    <row r="71" spans="1:15" ht="16.5" customHeight="1" x14ac:dyDescent="0.3">
      <c r="A71" s="69">
        <f xml:space="preserve"> 'K-8'!C61</f>
        <v>0</v>
      </c>
      <c r="B71" s="46">
        <f xml:space="preserve"> 'K-8'!D61</f>
        <v>0</v>
      </c>
      <c r="C71" s="271"/>
      <c r="D71" s="271"/>
      <c r="E71" s="114">
        <f xml:space="preserve"> 'K-8'!E61</f>
        <v>0</v>
      </c>
      <c r="F71" s="114">
        <f xml:space="preserve"> 'K-8'!F61</f>
        <v>0</v>
      </c>
      <c r="G71" s="115">
        <f xml:space="preserve"> 'K-8'!H61</f>
        <v>0</v>
      </c>
      <c r="H71" s="115">
        <f xml:space="preserve"> 'K-8'!I61</f>
        <v>0</v>
      </c>
      <c r="I71" s="115">
        <f xml:space="preserve"> 'K-8'!J61</f>
        <v>0</v>
      </c>
      <c r="J71" s="115">
        <f xml:space="preserve"> 'K-8'!K61</f>
        <v>0</v>
      </c>
      <c r="K71" s="115">
        <f xml:space="preserve"> 'K-8'!L61</f>
        <v>0</v>
      </c>
      <c r="L71" s="115">
        <f xml:space="preserve"> 'K-8'!M61</f>
        <v>0</v>
      </c>
      <c r="M71" s="115">
        <f xml:space="preserve"> 'K-8'!N61</f>
        <v>0</v>
      </c>
      <c r="N71" s="115">
        <f xml:space="preserve"> 'K-8'!O61</f>
        <v>0</v>
      </c>
      <c r="O71" s="256"/>
    </row>
    <row r="72" spans="1:15" ht="16.5" customHeight="1" x14ac:dyDescent="0.3">
      <c r="A72" s="69">
        <f xml:space="preserve"> 'K-8'!C62</f>
        <v>0</v>
      </c>
      <c r="B72" s="46">
        <f xml:space="preserve"> 'K-8'!D62</f>
        <v>0</v>
      </c>
      <c r="C72" s="271"/>
      <c r="D72" s="271"/>
      <c r="E72" s="114">
        <f xml:space="preserve"> 'K-8'!E62</f>
        <v>0</v>
      </c>
      <c r="F72" s="114">
        <f xml:space="preserve"> 'K-8'!F62</f>
        <v>0</v>
      </c>
      <c r="G72" s="115">
        <f xml:space="preserve"> 'K-8'!H62</f>
        <v>0</v>
      </c>
      <c r="H72" s="115">
        <f xml:space="preserve"> 'K-8'!I62</f>
        <v>0</v>
      </c>
      <c r="I72" s="115">
        <f xml:space="preserve"> 'K-8'!J62</f>
        <v>0</v>
      </c>
      <c r="J72" s="115">
        <f xml:space="preserve"> 'K-8'!K62</f>
        <v>0</v>
      </c>
      <c r="K72" s="115">
        <f xml:space="preserve"> 'K-8'!L62</f>
        <v>0</v>
      </c>
      <c r="L72" s="115">
        <f xml:space="preserve"> 'K-8'!M62</f>
        <v>0</v>
      </c>
      <c r="M72" s="115">
        <f xml:space="preserve"> 'K-8'!N62</f>
        <v>0</v>
      </c>
      <c r="N72" s="115">
        <f xml:space="preserve"> 'K-8'!O62</f>
        <v>0</v>
      </c>
      <c r="O72" s="256"/>
    </row>
    <row r="73" spans="1:15" ht="16.5" customHeight="1" x14ac:dyDescent="0.3">
      <c r="A73" s="69">
        <f xml:space="preserve"> 'K-8'!C63</f>
        <v>0</v>
      </c>
      <c r="B73" s="46">
        <f xml:space="preserve"> 'K-8'!D63</f>
        <v>0</v>
      </c>
      <c r="C73" s="271"/>
      <c r="D73" s="271"/>
      <c r="E73" s="114">
        <f xml:space="preserve"> 'K-8'!E63</f>
        <v>0</v>
      </c>
      <c r="F73" s="114">
        <f xml:space="preserve"> 'K-8'!F63</f>
        <v>0</v>
      </c>
      <c r="G73" s="115">
        <f xml:space="preserve"> 'K-8'!H63</f>
        <v>0</v>
      </c>
      <c r="H73" s="115">
        <f xml:space="preserve"> 'K-8'!I63</f>
        <v>0</v>
      </c>
      <c r="I73" s="115">
        <f xml:space="preserve"> 'K-8'!J63</f>
        <v>0</v>
      </c>
      <c r="J73" s="115">
        <f xml:space="preserve"> 'K-8'!K63</f>
        <v>0</v>
      </c>
      <c r="K73" s="115">
        <f xml:space="preserve"> 'K-8'!L63</f>
        <v>0</v>
      </c>
      <c r="L73" s="115">
        <f xml:space="preserve"> 'K-8'!M63</f>
        <v>0</v>
      </c>
      <c r="M73" s="115">
        <f xml:space="preserve"> 'K-8'!N63</f>
        <v>0</v>
      </c>
      <c r="N73" s="115">
        <f xml:space="preserve"> 'K-8'!O63</f>
        <v>0</v>
      </c>
      <c r="O73" s="256"/>
    </row>
    <row r="74" spans="1:15" ht="16.5" customHeight="1" x14ac:dyDescent="0.3">
      <c r="A74" s="69">
        <f xml:space="preserve"> 'K-8'!C64</f>
        <v>0</v>
      </c>
      <c r="B74" s="46">
        <f xml:space="preserve"> 'K-8'!D64</f>
        <v>0</v>
      </c>
      <c r="C74" s="271"/>
      <c r="D74" s="271"/>
      <c r="E74" s="114">
        <f xml:space="preserve"> 'K-8'!E64</f>
        <v>0</v>
      </c>
      <c r="F74" s="114">
        <f xml:space="preserve"> 'K-8'!F64</f>
        <v>0</v>
      </c>
      <c r="G74" s="115">
        <f xml:space="preserve"> 'K-8'!H64</f>
        <v>0</v>
      </c>
      <c r="H74" s="115">
        <f xml:space="preserve"> 'K-8'!I64</f>
        <v>0</v>
      </c>
      <c r="I74" s="115">
        <f xml:space="preserve"> 'K-8'!J64</f>
        <v>0</v>
      </c>
      <c r="J74" s="115">
        <f xml:space="preserve"> 'K-8'!K64</f>
        <v>0</v>
      </c>
      <c r="K74" s="115">
        <f xml:space="preserve"> 'K-8'!L64</f>
        <v>0</v>
      </c>
      <c r="L74" s="115">
        <f xml:space="preserve"> 'K-8'!M64</f>
        <v>0</v>
      </c>
      <c r="M74" s="115">
        <f xml:space="preserve"> 'K-8'!N64</f>
        <v>0</v>
      </c>
      <c r="N74" s="115">
        <f xml:space="preserve"> 'K-8'!O64</f>
        <v>0</v>
      </c>
      <c r="O74" s="256"/>
    </row>
    <row r="75" spans="1:15" ht="16.5" customHeight="1" x14ac:dyDescent="0.3">
      <c r="A75" s="69">
        <f xml:space="preserve"> 'K-8'!C65</f>
        <v>0</v>
      </c>
      <c r="B75" s="46">
        <f xml:space="preserve"> 'K-8'!D65</f>
        <v>0</v>
      </c>
      <c r="C75" s="271"/>
      <c r="D75" s="271"/>
      <c r="E75" s="114">
        <f xml:space="preserve"> 'K-8'!E65</f>
        <v>0</v>
      </c>
      <c r="F75" s="114">
        <f xml:space="preserve"> 'K-8'!F65</f>
        <v>0</v>
      </c>
      <c r="G75" s="115">
        <f xml:space="preserve"> 'K-8'!H65</f>
        <v>0</v>
      </c>
      <c r="H75" s="115">
        <f xml:space="preserve"> 'K-8'!I65</f>
        <v>0</v>
      </c>
      <c r="I75" s="115">
        <f xml:space="preserve"> 'K-8'!J65</f>
        <v>0</v>
      </c>
      <c r="J75" s="115">
        <f xml:space="preserve"> 'K-8'!K65</f>
        <v>0</v>
      </c>
      <c r="K75" s="115">
        <f xml:space="preserve"> 'K-8'!L65</f>
        <v>0</v>
      </c>
      <c r="L75" s="115">
        <f xml:space="preserve"> 'K-8'!M65</f>
        <v>0</v>
      </c>
      <c r="M75" s="115">
        <f xml:space="preserve"> 'K-8'!N65</f>
        <v>0</v>
      </c>
      <c r="N75" s="115">
        <f xml:space="preserve"> 'K-8'!O65</f>
        <v>0</v>
      </c>
      <c r="O75" s="256"/>
    </row>
    <row r="76" spans="1:15" ht="16.5" customHeight="1" x14ac:dyDescent="0.3">
      <c r="A76" s="69">
        <f xml:space="preserve"> 'K-8'!C66</f>
        <v>0</v>
      </c>
      <c r="B76" s="46">
        <f xml:space="preserve"> 'K-8'!D66</f>
        <v>0</v>
      </c>
      <c r="C76" s="271"/>
      <c r="D76" s="271"/>
      <c r="E76" s="114">
        <f xml:space="preserve"> 'K-8'!E66</f>
        <v>0</v>
      </c>
      <c r="F76" s="114">
        <f xml:space="preserve"> 'K-8'!F66</f>
        <v>0</v>
      </c>
      <c r="G76" s="115">
        <f xml:space="preserve"> 'K-8'!H66</f>
        <v>0</v>
      </c>
      <c r="H76" s="115">
        <f xml:space="preserve"> 'K-8'!I66</f>
        <v>0</v>
      </c>
      <c r="I76" s="115">
        <f xml:space="preserve"> 'K-8'!J66</f>
        <v>0</v>
      </c>
      <c r="J76" s="115">
        <f xml:space="preserve"> 'K-8'!K66</f>
        <v>0</v>
      </c>
      <c r="K76" s="115">
        <f xml:space="preserve"> 'K-8'!L66</f>
        <v>0</v>
      </c>
      <c r="L76" s="115">
        <f xml:space="preserve"> 'K-8'!M66</f>
        <v>0</v>
      </c>
      <c r="M76" s="115">
        <f xml:space="preserve"> 'K-8'!N66</f>
        <v>0</v>
      </c>
      <c r="N76" s="115">
        <f xml:space="preserve"> 'K-8'!O66</f>
        <v>0</v>
      </c>
      <c r="O76" s="256"/>
    </row>
    <row r="77" spans="1:15" ht="16.5" customHeight="1" x14ac:dyDescent="0.3">
      <c r="A77" s="69">
        <f xml:space="preserve"> 'K-8'!C67</f>
        <v>0</v>
      </c>
      <c r="B77" s="46">
        <f xml:space="preserve"> 'K-8'!D67</f>
        <v>0</v>
      </c>
      <c r="C77" s="271"/>
      <c r="D77" s="271"/>
      <c r="E77" s="114">
        <f xml:space="preserve"> 'K-8'!E67</f>
        <v>0</v>
      </c>
      <c r="F77" s="114">
        <f xml:space="preserve"> 'K-8'!F67</f>
        <v>0</v>
      </c>
      <c r="G77" s="115">
        <f xml:space="preserve"> 'K-8'!H67</f>
        <v>0</v>
      </c>
      <c r="H77" s="115">
        <f xml:space="preserve"> 'K-8'!I67</f>
        <v>0</v>
      </c>
      <c r="I77" s="115">
        <f xml:space="preserve"> 'K-8'!J67</f>
        <v>0</v>
      </c>
      <c r="J77" s="115">
        <f xml:space="preserve"> 'K-8'!K67</f>
        <v>0</v>
      </c>
      <c r="K77" s="115">
        <f xml:space="preserve"> 'K-8'!L67</f>
        <v>0</v>
      </c>
      <c r="L77" s="115">
        <f xml:space="preserve"> 'K-8'!M67</f>
        <v>0</v>
      </c>
      <c r="M77" s="115">
        <f xml:space="preserve"> 'K-8'!N67</f>
        <v>0</v>
      </c>
      <c r="N77" s="115">
        <f xml:space="preserve"> 'K-8'!O67</f>
        <v>0</v>
      </c>
      <c r="O77" s="256"/>
    </row>
    <row r="78" spans="1:15" ht="16.5" customHeight="1" x14ac:dyDescent="0.3">
      <c r="A78" s="69">
        <f xml:space="preserve"> 'K-8'!C68</f>
        <v>0</v>
      </c>
      <c r="B78" s="46">
        <f xml:space="preserve"> 'K-8'!D68</f>
        <v>0</v>
      </c>
      <c r="C78" s="271"/>
      <c r="D78" s="271"/>
      <c r="E78" s="114">
        <f xml:space="preserve"> 'K-8'!E68</f>
        <v>0</v>
      </c>
      <c r="F78" s="114">
        <f xml:space="preserve"> 'K-8'!F68</f>
        <v>0</v>
      </c>
      <c r="G78" s="115">
        <f xml:space="preserve"> 'K-8'!H68</f>
        <v>0</v>
      </c>
      <c r="H78" s="115">
        <f xml:space="preserve"> 'K-8'!I68</f>
        <v>0</v>
      </c>
      <c r="I78" s="115">
        <f xml:space="preserve"> 'K-8'!J68</f>
        <v>0</v>
      </c>
      <c r="J78" s="115">
        <f xml:space="preserve"> 'K-8'!K68</f>
        <v>0</v>
      </c>
      <c r="K78" s="115">
        <f xml:space="preserve"> 'K-8'!L68</f>
        <v>0</v>
      </c>
      <c r="L78" s="115">
        <f xml:space="preserve"> 'K-8'!M68</f>
        <v>0</v>
      </c>
      <c r="M78" s="115">
        <f xml:space="preserve"> 'K-8'!N68</f>
        <v>0</v>
      </c>
      <c r="N78" s="115">
        <f xml:space="preserve"> 'K-8'!O68</f>
        <v>0</v>
      </c>
      <c r="O78" s="256"/>
    </row>
    <row r="79" spans="1:15" ht="16.5" customHeight="1" x14ac:dyDescent="0.3">
      <c r="A79" s="69">
        <f xml:space="preserve"> 'K-8'!C69</f>
        <v>0</v>
      </c>
      <c r="B79" s="46">
        <f xml:space="preserve"> 'K-8'!D69</f>
        <v>0</v>
      </c>
      <c r="C79" s="271"/>
      <c r="D79" s="271"/>
      <c r="E79" s="114">
        <f xml:space="preserve"> 'K-8'!E69</f>
        <v>0</v>
      </c>
      <c r="F79" s="114">
        <f xml:space="preserve"> 'K-8'!F69</f>
        <v>0</v>
      </c>
      <c r="G79" s="115">
        <f xml:space="preserve"> 'K-8'!H69</f>
        <v>0</v>
      </c>
      <c r="H79" s="115">
        <f xml:space="preserve"> 'K-8'!I69</f>
        <v>0</v>
      </c>
      <c r="I79" s="115">
        <f xml:space="preserve"> 'K-8'!J69</f>
        <v>0</v>
      </c>
      <c r="J79" s="115">
        <f xml:space="preserve"> 'K-8'!K69</f>
        <v>0</v>
      </c>
      <c r="K79" s="115">
        <f xml:space="preserve"> 'K-8'!L69</f>
        <v>0</v>
      </c>
      <c r="L79" s="115">
        <f xml:space="preserve"> 'K-8'!M69</f>
        <v>0</v>
      </c>
      <c r="M79" s="115">
        <f xml:space="preserve"> 'K-8'!N69</f>
        <v>0</v>
      </c>
      <c r="N79" s="115">
        <f xml:space="preserve"> 'K-8'!O69</f>
        <v>0</v>
      </c>
      <c r="O79" s="256"/>
    </row>
    <row r="80" spans="1:15" ht="16.5" customHeight="1" x14ac:dyDescent="0.3">
      <c r="A80" s="69">
        <f xml:space="preserve"> 'K-8'!C70</f>
        <v>0</v>
      </c>
      <c r="B80" s="46">
        <f xml:space="preserve"> 'K-8'!D70</f>
        <v>0</v>
      </c>
      <c r="C80" s="271"/>
      <c r="D80" s="271"/>
      <c r="E80" s="114">
        <f xml:space="preserve"> 'K-8'!E70</f>
        <v>0</v>
      </c>
      <c r="F80" s="114">
        <f xml:space="preserve"> 'K-8'!F70</f>
        <v>0</v>
      </c>
      <c r="G80" s="115">
        <f xml:space="preserve"> 'K-8'!H70</f>
        <v>0</v>
      </c>
      <c r="H80" s="115">
        <f xml:space="preserve"> 'K-8'!I70</f>
        <v>0</v>
      </c>
      <c r="I80" s="115">
        <f xml:space="preserve"> 'K-8'!J70</f>
        <v>0</v>
      </c>
      <c r="J80" s="115">
        <f xml:space="preserve"> 'K-8'!K70</f>
        <v>0</v>
      </c>
      <c r="K80" s="115">
        <f xml:space="preserve"> 'K-8'!L70</f>
        <v>0</v>
      </c>
      <c r="L80" s="115">
        <f xml:space="preserve"> 'K-8'!M70</f>
        <v>0</v>
      </c>
      <c r="M80" s="115">
        <f xml:space="preserve"> 'K-8'!N70</f>
        <v>0</v>
      </c>
      <c r="N80" s="115">
        <f xml:space="preserve"> 'K-8'!O70</f>
        <v>0</v>
      </c>
      <c r="O80" s="256"/>
    </row>
    <row r="81" spans="1:15" ht="16.5" customHeight="1" x14ac:dyDescent="0.3">
      <c r="A81" s="69">
        <f xml:space="preserve"> 'K-8'!C71</f>
        <v>0</v>
      </c>
      <c r="B81" s="46">
        <f xml:space="preserve"> 'K-8'!D71</f>
        <v>0</v>
      </c>
      <c r="C81" s="271"/>
      <c r="D81" s="271"/>
      <c r="E81" s="114">
        <f xml:space="preserve"> 'K-8'!E71</f>
        <v>0</v>
      </c>
      <c r="F81" s="114">
        <f xml:space="preserve"> 'K-8'!F71</f>
        <v>0</v>
      </c>
      <c r="G81" s="115">
        <f xml:space="preserve"> 'K-8'!H71</f>
        <v>0</v>
      </c>
      <c r="H81" s="115">
        <f xml:space="preserve"> 'K-8'!I71</f>
        <v>0</v>
      </c>
      <c r="I81" s="115">
        <f xml:space="preserve"> 'K-8'!J71</f>
        <v>0</v>
      </c>
      <c r="J81" s="115">
        <f xml:space="preserve"> 'K-8'!K71</f>
        <v>0</v>
      </c>
      <c r="K81" s="115">
        <f xml:space="preserve"> 'K-8'!L71</f>
        <v>0</v>
      </c>
      <c r="L81" s="115">
        <f xml:space="preserve"> 'K-8'!M71</f>
        <v>0</v>
      </c>
      <c r="M81" s="115">
        <f xml:space="preserve"> 'K-8'!N71</f>
        <v>0</v>
      </c>
      <c r="N81" s="115">
        <f xml:space="preserve"> 'K-8'!O71</f>
        <v>0</v>
      </c>
      <c r="O81" s="256"/>
    </row>
    <row r="82" spans="1:15" ht="16.5" customHeight="1" x14ac:dyDescent="0.3">
      <c r="A82" s="69">
        <f xml:space="preserve"> 'K-8'!C72</f>
        <v>0</v>
      </c>
      <c r="B82" s="46">
        <f xml:space="preserve"> 'K-8'!D72</f>
        <v>0</v>
      </c>
      <c r="C82" s="271"/>
      <c r="D82" s="271"/>
      <c r="E82" s="114">
        <f xml:space="preserve"> 'K-8'!E72</f>
        <v>0</v>
      </c>
      <c r="F82" s="114">
        <f xml:space="preserve"> 'K-8'!F72</f>
        <v>0</v>
      </c>
      <c r="G82" s="115">
        <f xml:space="preserve"> 'K-8'!H72</f>
        <v>0</v>
      </c>
      <c r="H82" s="115">
        <f xml:space="preserve"> 'K-8'!I72</f>
        <v>0</v>
      </c>
      <c r="I82" s="115">
        <f xml:space="preserve"> 'K-8'!J72</f>
        <v>0</v>
      </c>
      <c r="J82" s="115">
        <f xml:space="preserve"> 'K-8'!K72</f>
        <v>0</v>
      </c>
      <c r="K82" s="115">
        <f xml:space="preserve"> 'K-8'!L72</f>
        <v>0</v>
      </c>
      <c r="L82" s="115">
        <f xml:space="preserve"> 'K-8'!M72</f>
        <v>0</v>
      </c>
      <c r="M82" s="115">
        <f xml:space="preserve"> 'K-8'!N72</f>
        <v>0</v>
      </c>
      <c r="N82" s="115">
        <f xml:space="preserve"> 'K-8'!O72</f>
        <v>0</v>
      </c>
      <c r="O82" s="256"/>
    </row>
    <row r="83" spans="1:15" ht="16.5" customHeight="1" thickBot="1" x14ac:dyDescent="0.35">
      <c r="A83" s="93">
        <f xml:space="preserve"> 'K-8'!C73</f>
        <v>0</v>
      </c>
      <c r="B83" s="94">
        <f xml:space="preserve"> 'K-8'!D73</f>
        <v>0</v>
      </c>
      <c r="C83" s="272"/>
      <c r="D83" s="272"/>
      <c r="E83" s="127">
        <f xml:space="preserve"> 'K-8'!E73</f>
        <v>0</v>
      </c>
      <c r="F83" s="127">
        <f xml:space="preserve"> 'K-8'!F73</f>
        <v>0</v>
      </c>
      <c r="G83" s="128">
        <f xml:space="preserve"> 'K-8'!H73</f>
        <v>0</v>
      </c>
      <c r="H83" s="128">
        <f xml:space="preserve"> 'K-8'!I73</f>
        <v>0</v>
      </c>
      <c r="I83" s="128">
        <f xml:space="preserve"> 'K-8'!J73</f>
        <v>0</v>
      </c>
      <c r="J83" s="128">
        <f xml:space="preserve"> 'K-8'!K73</f>
        <v>0</v>
      </c>
      <c r="K83" s="128">
        <f xml:space="preserve"> 'K-8'!L73</f>
        <v>0</v>
      </c>
      <c r="L83" s="128">
        <f xml:space="preserve"> 'K-8'!M73</f>
        <v>0</v>
      </c>
      <c r="M83" s="128">
        <f xml:space="preserve"> 'K-8'!N73</f>
        <v>0</v>
      </c>
      <c r="N83" s="128">
        <f xml:space="preserve"> 'K-8'!O73</f>
        <v>0</v>
      </c>
      <c r="O83" s="260"/>
    </row>
    <row r="84" spans="1:15" ht="16.5" customHeight="1" thickBot="1" x14ac:dyDescent="0.35">
      <c r="A84" s="503" t="s">
        <v>115</v>
      </c>
      <c r="B84" s="504"/>
      <c r="C84" s="504"/>
      <c r="D84" s="504"/>
      <c r="E84" s="504"/>
      <c r="F84" s="504"/>
      <c r="G84" s="504"/>
      <c r="H84" s="504"/>
      <c r="I84" s="504"/>
      <c r="J84" s="504"/>
      <c r="K84" s="504"/>
      <c r="L84" s="504"/>
      <c r="M84" s="504"/>
      <c r="N84" s="504"/>
      <c r="O84" s="505"/>
    </row>
    <row r="85" spans="1:15" ht="16.5" customHeight="1" x14ac:dyDescent="0.3">
      <c r="A85" s="129">
        <f xml:space="preserve"> 'K-8'!C74</f>
        <v>0</v>
      </c>
      <c r="B85" s="130">
        <f xml:space="preserve"> 'K-8'!D74</f>
        <v>0</v>
      </c>
      <c r="C85" s="270"/>
      <c r="D85" s="270"/>
      <c r="E85" s="506" t="s">
        <v>21</v>
      </c>
      <c r="F85" s="507"/>
      <c r="G85" s="507"/>
      <c r="H85" s="507"/>
      <c r="I85" s="507"/>
      <c r="J85" s="507"/>
      <c r="K85" s="507"/>
      <c r="L85" s="507"/>
      <c r="M85" s="507"/>
      <c r="N85" s="508"/>
      <c r="O85" s="259"/>
    </row>
    <row r="86" spans="1:15" ht="16.5" customHeight="1" x14ac:dyDescent="0.3">
      <c r="A86" s="69">
        <f xml:space="preserve"> 'K-8'!C75</f>
        <v>0</v>
      </c>
      <c r="B86" s="46">
        <f xml:space="preserve"> 'K-8'!D75</f>
        <v>0</v>
      </c>
      <c r="C86" s="271"/>
      <c r="D86" s="271"/>
      <c r="E86" s="509"/>
      <c r="F86" s="510"/>
      <c r="G86" s="510"/>
      <c r="H86" s="510"/>
      <c r="I86" s="510"/>
      <c r="J86" s="510"/>
      <c r="K86" s="510"/>
      <c r="L86" s="510"/>
      <c r="M86" s="510"/>
      <c r="N86" s="511"/>
      <c r="O86" s="258"/>
    </row>
    <row r="87" spans="1:15" ht="16.5" customHeight="1" x14ac:dyDescent="0.3">
      <c r="A87" s="69">
        <f xml:space="preserve"> 'K-8'!C76</f>
        <v>0</v>
      </c>
      <c r="B87" s="46">
        <f xml:space="preserve"> 'K-8'!D76</f>
        <v>0</v>
      </c>
      <c r="C87" s="271"/>
      <c r="D87" s="271"/>
      <c r="E87" s="509"/>
      <c r="F87" s="510"/>
      <c r="G87" s="510"/>
      <c r="H87" s="510"/>
      <c r="I87" s="510"/>
      <c r="J87" s="510"/>
      <c r="K87" s="510"/>
      <c r="L87" s="510"/>
      <c r="M87" s="510"/>
      <c r="N87" s="511"/>
      <c r="O87" s="258"/>
    </row>
    <row r="88" spans="1:15" ht="16.5" customHeight="1" thickBot="1" x14ac:dyDescent="0.35">
      <c r="A88" s="93">
        <f xml:space="preserve"> 'K-8'!C77</f>
        <v>0</v>
      </c>
      <c r="B88" s="94">
        <f xml:space="preserve"> 'K-8'!D77</f>
        <v>0</v>
      </c>
      <c r="C88" s="272"/>
      <c r="D88" s="272"/>
      <c r="E88" s="512"/>
      <c r="F88" s="513"/>
      <c r="G88" s="513"/>
      <c r="H88" s="513"/>
      <c r="I88" s="513"/>
      <c r="J88" s="513"/>
      <c r="K88" s="513"/>
      <c r="L88" s="513"/>
      <c r="M88" s="513"/>
      <c r="N88" s="514"/>
      <c r="O88" s="260"/>
    </row>
    <row r="89" spans="1:15" ht="16.5" customHeight="1" x14ac:dyDescent="0.3">
      <c r="A89" s="68">
        <f xml:space="preserve"> 'K-8'!C78</f>
        <v>0</v>
      </c>
      <c r="B89" s="131" t="s">
        <v>9</v>
      </c>
      <c r="C89" s="273"/>
      <c r="D89" s="273"/>
      <c r="E89" s="509" t="s">
        <v>22</v>
      </c>
      <c r="F89" s="510"/>
      <c r="G89" s="510"/>
      <c r="H89" s="510"/>
      <c r="I89" s="510"/>
      <c r="J89" s="510"/>
      <c r="K89" s="510"/>
      <c r="L89" s="510"/>
      <c r="M89" s="510"/>
      <c r="N89" s="511"/>
      <c r="O89" s="258"/>
    </row>
    <row r="90" spans="1:15" ht="16.5" customHeight="1" x14ac:dyDescent="0.3">
      <c r="A90" s="69">
        <f xml:space="preserve"> 'K-8'!C79</f>
        <v>0</v>
      </c>
      <c r="B90" s="121" t="s">
        <v>9</v>
      </c>
      <c r="C90" s="271"/>
      <c r="D90" s="271"/>
      <c r="E90" s="509"/>
      <c r="F90" s="510"/>
      <c r="G90" s="510"/>
      <c r="H90" s="510"/>
      <c r="I90" s="510"/>
      <c r="J90" s="510"/>
      <c r="K90" s="510"/>
      <c r="L90" s="510"/>
      <c r="M90" s="510"/>
      <c r="N90" s="511"/>
      <c r="O90" s="256"/>
    </row>
    <row r="91" spans="1:15" ht="16.5" customHeight="1" x14ac:dyDescent="0.3">
      <c r="A91" s="69">
        <f xml:space="preserve"> 'K-8'!C80</f>
        <v>0</v>
      </c>
      <c r="B91" s="121" t="s">
        <v>9</v>
      </c>
      <c r="C91" s="271"/>
      <c r="D91" s="271"/>
      <c r="E91" s="509"/>
      <c r="F91" s="510"/>
      <c r="G91" s="510"/>
      <c r="H91" s="510"/>
      <c r="I91" s="510"/>
      <c r="J91" s="510"/>
      <c r="K91" s="510"/>
      <c r="L91" s="510"/>
      <c r="M91" s="510"/>
      <c r="N91" s="511"/>
      <c r="O91" s="256"/>
    </row>
    <row r="92" spans="1:15" ht="16.5" customHeight="1" thickBot="1" x14ac:dyDescent="0.35">
      <c r="A92" s="93">
        <f xml:space="preserve"> 'K-8'!C81</f>
        <v>0</v>
      </c>
      <c r="B92" s="123" t="s">
        <v>9</v>
      </c>
      <c r="C92" s="272"/>
      <c r="D92" s="272"/>
      <c r="E92" s="512" t="s">
        <v>28</v>
      </c>
      <c r="F92" s="513"/>
      <c r="G92" s="513"/>
      <c r="H92" s="513"/>
      <c r="I92" s="513"/>
      <c r="J92" s="513"/>
      <c r="K92" s="513"/>
      <c r="L92" s="513"/>
      <c r="M92" s="513"/>
      <c r="N92" s="514"/>
      <c r="O92" s="260"/>
    </row>
    <row r="93" spans="1:15" ht="14.5" thickBot="1" x14ac:dyDescent="0.35"/>
    <row r="94" spans="1:15" ht="16.5" customHeight="1" thickBot="1" x14ac:dyDescent="0.35">
      <c r="A94" s="530" t="s">
        <v>82</v>
      </c>
      <c r="B94" s="531"/>
      <c r="C94" s="531"/>
      <c r="D94" s="531"/>
      <c r="E94" s="531"/>
      <c r="F94" s="531"/>
      <c r="G94" s="531"/>
      <c r="H94" s="531"/>
      <c r="I94" s="531"/>
      <c r="J94" s="531"/>
      <c r="K94" s="531"/>
      <c r="L94" s="531"/>
      <c r="M94" s="531"/>
      <c r="N94" s="531"/>
      <c r="O94" s="532"/>
    </row>
    <row r="95" spans="1:15" ht="20.25" customHeight="1" x14ac:dyDescent="0.3">
      <c r="A95" s="520"/>
      <c r="B95" s="107" t="s">
        <v>10</v>
      </c>
      <c r="C95" s="522" t="s">
        <v>0</v>
      </c>
      <c r="D95" s="524" t="s">
        <v>1</v>
      </c>
      <c r="E95" s="524" t="s">
        <v>2</v>
      </c>
      <c r="F95" s="526"/>
      <c r="G95" s="108" t="s">
        <v>25</v>
      </c>
      <c r="H95" s="528" t="s">
        <v>67</v>
      </c>
      <c r="I95" s="528"/>
      <c r="J95" s="528"/>
      <c r="K95" s="528"/>
      <c r="L95" s="529"/>
      <c r="M95" s="542" t="s">
        <v>27</v>
      </c>
      <c r="N95" s="543"/>
      <c r="O95" s="544"/>
    </row>
    <row r="96" spans="1:15" ht="25.5" customHeight="1" x14ac:dyDescent="0.3">
      <c r="A96" s="521"/>
      <c r="B96" s="108" t="s">
        <v>85</v>
      </c>
      <c r="C96" s="523"/>
      <c r="D96" s="525"/>
      <c r="E96" s="525"/>
      <c r="F96" s="527"/>
      <c r="G96" s="109" t="s">
        <v>26</v>
      </c>
      <c r="H96" s="545"/>
      <c r="I96" s="545"/>
      <c r="J96" s="545"/>
      <c r="K96" s="545"/>
      <c r="L96" s="546"/>
      <c r="M96" s="547"/>
      <c r="N96" s="538"/>
      <c r="O96" s="548"/>
    </row>
    <row r="97" spans="1:15" x14ac:dyDescent="0.3">
      <c r="A97" s="110" t="s">
        <v>23</v>
      </c>
      <c r="B97" s="267"/>
      <c r="C97" s="261"/>
      <c r="D97" s="261"/>
      <c r="E97" s="552"/>
      <c r="F97" s="553"/>
      <c r="G97" s="536" t="s">
        <v>18</v>
      </c>
      <c r="H97" s="536"/>
      <c r="I97" s="538" t="s">
        <v>19</v>
      </c>
      <c r="J97" s="538"/>
      <c r="K97" s="538" t="s">
        <v>20</v>
      </c>
      <c r="L97" s="538"/>
      <c r="M97" s="549"/>
      <c r="N97" s="550"/>
      <c r="O97" s="551"/>
    </row>
    <row r="98" spans="1:15" ht="14.5" thickBot="1" x14ac:dyDescent="0.35">
      <c r="A98" s="111" t="s">
        <v>24</v>
      </c>
      <c r="B98" s="268"/>
      <c r="C98" s="262"/>
      <c r="D98" s="262"/>
      <c r="E98" s="540"/>
      <c r="F98" s="541"/>
      <c r="G98" s="537"/>
      <c r="H98" s="537"/>
      <c r="I98" s="539"/>
      <c r="J98" s="539"/>
      <c r="K98" s="539"/>
      <c r="L98" s="539"/>
      <c r="M98" s="560"/>
      <c r="N98" s="539"/>
      <c r="O98" s="561"/>
    </row>
    <row r="99" spans="1:15" x14ac:dyDescent="0.3">
      <c r="A99" s="515" t="s">
        <v>3</v>
      </c>
      <c r="B99" s="517" t="s">
        <v>4</v>
      </c>
      <c r="C99" s="517" t="s">
        <v>5</v>
      </c>
      <c r="D99" s="517" t="s">
        <v>118</v>
      </c>
      <c r="E99" s="519" t="s">
        <v>29</v>
      </c>
      <c r="F99" s="519"/>
      <c r="G99" s="519"/>
      <c r="H99" s="519"/>
      <c r="I99" s="519"/>
      <c r="J99" s="519"/>
      <c r="K99" s="519"/>
      <c r="L99" s="519"/>
      <c r="M99" s="519"/>
      <c r="N99" s="519"/>
      <c r="O99" s="533" t="s">
        <v>6</v>
      </c>
    </row>
    <row r="100" spans="1:15" x14ac:dyDescent="0.3">
      <c r="A100" s="516"/>
      <c r="B100" s="518"/>
      <c r="C100" s="518"/>
      <c r="D100" s="518"/>
      <c r="E100" s="535" t="s">
        <v>30</v>
      </c>
      <c r="F100" s="535"/>
      <c r="G100" s="535" t="s">
        <v>31</v>
      </c>
      <c r="H100" s="535"/>
      <c r="I100" s="535"/>
      <c r="J100" s="535"/>
      <c r="K100" s="535"/>
      <c r="L100" s="535"/>
      <c r="M100" s="535"/>
      <c r="N100" s="535"/>
      <c r="O100" s="534"/>
    </row>
    <row r="101" spans="1:15" ht="52" x14ac:dyDescent="0.3">
      <c r="A101" s="558"/>
      <c r="B101" s="559"/>
      <c r="C101" s="559"/>
      <c r="D101" s="559"/>
      <c r="E101" s="112" t="s">
        <v>11</v>
      </c>
      <c r="F101" s="112" t="s">
        <v>59</v>
      </c>
      <c r="G101" s="112" t="s">
        <v>7</v>
      </c>
      <c r="H101" s="112" t="s">
        <v>12</v>
      </c>
      <c r="I101" s="112" t="s">
        <v>13</v>
      </c>
      <c r="J101" s="112" t="s">
        <v>8</v>
      </c>
      <c r="K101" s="112" t="s">
        <v>15</v>
      </c>
      <c r="L101" s="112" t="s">
        <v>14</v>
      </c>
      <c r="M101" s="112" t="s">
        <v>16</v>
      </c>
      <c r="N101" s="113" t="s">
        <v>17</v>
      </c>
      <c r="O101" s="557"/>
    </row>
    <row r="102" spans="1:15" ht="16.5" customHeight="1" x14ac:dyDescent="0.3">
      <c r="A102" s="69">
        <f xml:space="preserve"> 'K-8'!C88</f>
        <v>0</v>
      </c>
      <c r="B102" s="46">
        <f xml:space="preserve"> 'K-8'!D88</f>
        <v>0</v>
      </c>
      <c r="C102" s="271"/>
      <c r="D102" s="271"/>
      <c r="E102" s="114">
        <f xml:space="preserve"> 'K-8'!E88</f>
        <v>0</v>
      </c>
      <c r="F102" s="114">
        <f xml:space="preserve"> 'K-8'!F88</f>
        <v>0</v>
      </c>
      <c r="G102" s="115">
        <f xml:space="preserve"> 'K-8'!H88</f>
        <v>0</v>
      </c>
      <c r="H102" s="115">
        <f xml:space="preserve"> 'K-8'!I88</f>
        <v>0</v>
      </c>
      <c r="I102" s="115">
        <f xml:space="preserve"> 'K-8'!J88</f>
        <v>0</v>
      </c>
      <c r="J102" s="115">
        <f xml:space="preserve"> 'K-8'!K88</f>
        <v>0</v>
      </c>
      <c r="K102" s="115">
        <f xml:space="preserve"> 'K-8'!L88</f>
        <v>0</v>
      </c>
      <c r="L102" s="115">
        <f xml:space="preserve"> 'K-8'!M88</f>
        <v>0</v>
      </c>
      <c r="M102" s="115">
        <f xml:space="preserve"> 'K-8'!N88</f>
        <v>0</v>
      </c>
      <c r="N102" s="115">
        <f xml:space="preserve"> 'K-8'!O88</f>
        <v>0</v>
      </c>
      <c r="O102" s="256"/>
    </row>
    <row r="103" spans="1:15" ht="16.5" customHeight="1" x14ac:dyDescent="0.3">
      <c r="A103" s="69">
        <f xml:space="preserve"> 'K-8'!C89</f>
        <v>0</v>
      </c>
      <c r="B103" s="46">
        <f xml:space="preserve"> 'K-8'!D89</f>
        <v>0</v>
      </c>
      <c r="C103" s="271"/>
      <c r="D103" s="271"/>
      <c r="E103" s="114">
        <f xml:space="preserve"> 'K-8'!E89</f>
        <v>0</v>
      </c>
      <c r="F103" s="114">
        <f xml:space="preserve"> 'K-8'!F89</f>
        <v>0</v>
      </c>
      <c r="G103" s="115">
        <f xml:space="preserve"> 'K-8'!H89</f>
        <v>0</v>
      </c>
      <c r="H103" s="115">
        <f xml:space="preserve"> 'K-8'!I89</f>
        <v>0</v>
      </c>
      <c r="I103" s="115">
        <f xml:space="preserve"> 'K-8'!J89</f>
        <v>0</v>
      </c>
      <c r="J103" s="115">
        <f xml:space="preserve"> 'K-8'!K89</f>
        <v>0</v>
      </c>
      <c r="K103" s="115">
        <f xml:space="preserve"> 'K-8'!L89</f>
        <v>0</v>
      </c>
      <c r="L103" s="115">
        <f xml:space="preserve"> 'K-8'!M89</f>
        <v>0</v>
      </c>
      <c r="M103" s="115">
        <f xml:space="preserve"> 'K-8'!N89</f>
        <v>0</v>
      </c>
      <c r="N103" s="115">
        <f xml:space="preserve"> 'K-8'!O89</f>
        <v>0</v>
      </c>
      <c r="O103" s="256"/>
    </row>
    <row r="104" spans="1:15" ht="16.5" customHeight="1" x14ac:dyDescent="0.3">
      <c r="A104" s="69">
        <f xml:space="preserve"> 'K-8'!C90</f>
        <v>0</v>
      </c>
      <c r="B104" s="46">
        <f xml:space="preserve"> 'K-8'!D90</f>
        <v>0</v>
      </c>
      <c r="C104" s="271"/>
      <c r="D104" s="271"/>
      <c r="E104" s="114">
        <f xml:space="preserve"> 'K-8'!E90</f>
        <v>0</v>
      </c>
      <c r="F104" s="114">
        <f xml:space="preserve"> 'K-8'!F90</f>
        <v>0</v>
      </c>
      <c r="G104" s="115">
        <f xml:space="preserve"> 'K-8'!H90</f>
        <v>0</v>
      </c>
      <c r="H104" s="115">
        <f xml:space="preserve"> 'K-8'!I90</f>
        <v>0</v>
      </c>
      <c r="I104" s="115">
        <f xml:space="preserve"> 'K-8'!J90</f>
        <v>0</v>
      </c>
      <c r="J104" s="115">
        <f xml:space="preserve"> 'K-8'!K90</f>
        <v>0</v>
      </c>
      <c r="K104" s="115">
        <f xml:space="preserve"> 'K-8'!L90</f>
        <v>0</v>
      </c>
      <c r="L104" s="115">
        <f xml:space="preserve"> 'K-8'!M90</f>
        <v>0</v>
      </c>
      <c r="M104" s="115">
        <f xml:space="preserve"> 'K-8'!N90</f>
        <v>0</v>
      </c>
      <c r="N104" s="115">
        <f xml:space="preserve"> 'K-8'!O90</f>
        <v>0</v>
      </c>
      <c r="O104" s="256"/>
    </row>
    <row r="105" spans="1:15" ht="16.5" customHeight="1" x14ac:dyDescent="0.3">
      <c r="A105" s="69">
        <f xml:space="preserve"> 'K-8'!C91</f>
        <v>0</v>
      </c>
      <c r="B105" s="46">
        <f xml:space="preserve"> 'K-8'!D91</f>
        <v>0</v>
      </c>
      <c r="C105" s="271"/>
      <c r="D105" s="271"/>
      <c r="E105" s="114">
        <f xml:space="preserve"> 'K-8'!E91</f>
        <v>0</v>
      </c>
      <c r="F105" s="114">
        <f xml:space="preserve"> 'K-8'!F91</f>
        <v>0</v>
      </c>
      <c r="G105" s="115">
        <f xml:space="preserve"> 'K-8'!H91</f>
        <v>0</v>
      </c>
      <c r="H105" s="115">
        <f xml:space="preserve"> 'K-8'!I91</f>
        <v>0</v>
      </c>
      <c r="I105" s="115">
        <f xml:space="preserve"> 'K-8'!J91</f>
        <v>0</v>
      </c>
      <c r="J105" s="115">
        <f xml:space="preserve"> 'K-8'!K91</f>
        <v>0</v>
      </c>
      <c r="K105" s="115">
        <f xml:space="preserve"> 'K-8'!L91</f>
        <v>0</v>
      </c>
      <c r="L105" s="115">
        <f xml:space="preserve"> 'K-8'!M91</f>
        <v>0</v>
      </c>
      <c r="M105" s="115">
        <f xml:space="preserve"> 'K-8'!N91</f>
        <v>0</v>
      </c>
      <c r="N105" s="115">
        <f xml:space="preserve"> 'K-8'!O91</f>
        <v>0</v>
      </c>
      <c r="O105" s="256"/>
    </row>
    <row r="106" spans="1:15" ht="16.5" customHeight="1" x14ac:dyDescent="0.3">
      <c r="A106" s="69">
        <f xml:space="preserve"> 'K-8'!C92</f>
        <v>0</v>
      </c>
      <c r="B106" s="46">
        <f xml:space="preserve"> 'K-8'!D92</f>
        <v>0</v>
      </c>
      <c r="C106" s="271"/>
      <c r="D106" s="271"/>
      <c r="E106" s="114">
        <f xml:space="preserve"> 'K-8'!E92</f>
        <v>0</v>
      </c>
      <c r="F106" s="114">
        <f xml:space="preserve"> 'K-8'!F92</f>
        <v>0</v>
      </c>
      <c r="G106" s="115">
        <f xml:space="preserve"> 'K-8'!H92</f>
        <v>0</v>
      </c>
      <c r="H106" s="115">
        <f xml:space="preserve"> 'K-8'!I92</f>
        <v>0</v>
      </c>
      <c r="I106" s="115">
        <f xml:space="preserve"> 'K-8'!J92</f>
        <v>0</v>
      </c>
      <c r="J106" s="115">
        <f xml:space="preserve"> 'K-8'!K92</f>
        <v>0</v>
      </c>
      <c r="K106" s="115">
        <f xml:space="preserve"> 'K-8'!L92</f>
        <v>0</v>
      </c>
      <c r="L106" s="115">
        <f xml:space="preserve"> 'K-8'!M92</f>
        <v>0</v>
      </c>
      <c r="M106" s="115">
        <f xml:space="preserve"> 'K-8'!N92</f>
        <v>0</v>
      </c>
      <c r="N106" s="115">
        <f xml:space="preserve"> 'K-8'!O92</f>
        <v>0</v>
      </c>
      <c r="O106" s="256"/>
    </row>
    <row r="107" spans="1:15" ht="16.5" customHeight="1" x14ac:dyDescent="0.3">
      <c r="A107" s="69">
        <f xml:space="preserve"> 'K-8'!C93</f>
        <v>0</v>
      </c>
      <c r="B107" s="46">
        <f xml:space="preserve"> 'K-8'!D93</f>
        <v>0</v>
      </c>
      <c r="C107" s="271"/>
      <c r="D107" s="271"/>
      <c r="E107" s="114">
        <f xml:space="preserve"> 'K-8'!E93</f>
        <v>0</v>
      </c>
      <c r="F107" s="114">
        <f xml:space="preserve"> 'K-8'!F93</f>
        <v>0</v>
      </c>
      <c r="G107" s="115">
        <f xml:space="preserve"> 'K-8'!H93</f>
        <v>0</v>
      </c>
      <c r="H107" s="115">
        <f xml:space="preserve"> 'K-8'!I93</f>
        <v>0</v>
      </c>
      <c r="I107" s="115">
        <f xml:space="preserve"> 'K-8'!J93</f>
        <v>0</v>
      </c>
      <c r="J107" s="115">
        <f xml:space="preserve"> 'K-8'!K93</f>
        <v>0</v>
      </c>
      <c r="K107" s="115">
        <f xml:space="preserve"> 'K-8'!L93</f>
        <v>0</v>
      </c>
      <c r="L107" s="115">
        <f xml:space="preserve"> 'K-8'!M93</f>
        <v>0</v>
      </c>
      <c r="M107" s="115">
        <f xml:space="preserve"> 'K-8'!N93</f>
        <v>0</v>
      </c>
      <c r="N107" s="115">
        <f xml:space="preserve"> 'K-8'!O93</f>
        <v>0</v>
      </c>
      <c r="O107" s="256"/>
    </row>
    <row r="108" spans="1:15" ht="16.5" customHeight="1" x14ac:dyDescent="0.3">
      <c r="A108" s="69">
        <f xml:space="preserve"> 'K-8'!C94</f>
        <v>0</v>
      </c>
      <c r="B108" s="46">
        <f xml:space="preserve"> 'K-8'!D94</f>
        <v>0</v>
      </c>
      <c r="C108" s="271"/>
      <c r="D108" s="271"/>
      <c r="E108" s="114">
        <f xml:space="preserve"> 'K-8'!E94</f>
        <v>0</v>
      </c>
      <c r="F108" s="114">
        <f xml:space="preserve"> 'K-8'!F94</f>
        <v>0</v>
      </c>
      <c r="G108" s="115">
        <f xml:space="preserve"> 'K-8'!H94</f>
        <v>0</v>
      </c>
      <c r="H108" s="115">
        <f xml:space="preserve"> 'K-8'!I94</f>
        <v>0</v>
      </c>
      <c r="I108" s="115">
        <f xml:space="preserve"> 'K-8'!J94</f>
        <v>0</v>
      </c>
      <c r="J108" s="115">
        <f xml:space="preserve"> 'K-8'!K94</f>
        <v>0</v>
      </c>
      <c r="K108" s="115">
        <f xml:space="preserve"> 'K-8'!L94</f>
        <v>0</v>
      </c>
      <c r="L108" s="115">
        <f xml:space="preserve"> 'K-8'!M94</f>
        <v>0</v>
      </c>
      <c r="M108" s="115">
        <f xml:space="preserve"> 'K-8'!N94</f>
        <v>0</v>
      </c>
      <c r="N108" s="115">
        <f xml:space="preserve"> 'K-8'!O94</f>
        <v>0</v>
      </c>
      <c r="O108" s="256"/>
    </row>
    <row r="109" spans="1:15" ht="16.5" customHeight="1" x14ac:dyDescent="0.3">
      <c r="A109" s="69">
        <f xml:space="preserve"> 'K-8'!C95</f>
        <v>0</v>
      </c>
      <c r="B109" s="46">
        <f xml:space="preserve"> 'K-8'!D95</f>
        <v>0</v>
      </c>
      <c r="C109" s="271"/>
      <c r="D109" s="271"/>
      <c r="E109" s="114">
        <f xml:space="preserve"> 'K-8'!E95</f>
        <v>0</v>
      </c>
      <c r="F109" s="114">
        <f xml:space="preserve"> 'K-8'!F95</f>
        <v>0</v>
      </c>
      <c r="G109" s="115">
        <f xml:space="preserve"> 'K-8'!H95</f>
        <v>0</v>
      </c>
      <c r="H109" s="115">
        <f xml:space="preserve"> 'K-8'!I95</f>
        <v>0</v>
      </c>
      <c r="I109" s="115">
        <f xml:space="preserve"> 'K-8'!J95</f>
        <v>0</v>
      </c>
      <c r="J109" s="115">
        <f xml:space="preserve"> 'K-8'!K95</f>
        <v>0</v>
      </c>
      <c r="K109" s="115">
        <f xml:space="preserve"> 'K-8'!L95</f>
        <v>0</v>
      </c>
      <c r="L109" s="115">
        <f xml:space="preserve"> 'K-8'!M95</f>
        <v>0</v>
      </c>
      <c r="M109" s="115">
        <f xml:space="preserve"> 'K-8'!N95</f>
        <v>0</v>
      </c>
      <c r="N109" s="115">
        <f xml:space="preserve"> 'K-8'!O95</f>
        <v>0</v>
      </c>
      <c r="O109" s="256"/>
    </row>
    <row r="110" spans="1:15" ht="16.5" customHeight="1" x14ac:dyDescent="0.3">
      <c r="A110" s="69">
        <f xml:space="preserve"> 'K-8'!C96</f>
        <v>0</v>
      </c>
      <c r="B110" s="46">
        <f xml:space="preserve"> 'K-8'!D96</f>
        <v>0</v>
      </c>
      <c r="C110" s="271"/>
      <c r="D110" s="271"/>
      <c r="E110" s="114">
        <f xml:space="preserve"> 'K-8'!E96</f>
        <v>0</v>
      </c>
      <c r="F110" s="114">
        <f xml:space="preserve"> 'K-8'!F96</f>
        <v>0</v>
      </c>
      <c r="G110" s="115">
        <f xml:space="preserve"> 'K-8'!H96</f>
        <v>0</v>
      </c>
      <c r="H110" s="115">
        <f xml:space="preserve"> 'K-8'!I96</f>
        <v>0</v>
      </c>
      <c r="I110" s="115">
        <f xml:space="preserve"> 'K-8'!J96</f>
        <v>0</v>
      </c>
      <c r="J110" s="115">
        <f xml:space="preserve"> 'K-8'!K96</f>
        <v>0</v>
      </c>
      <c r="K110" s="115">
        <f xml:space="preserve"> 'K-8'!L96</f>
        <v>0</v>
      </c>
      <c r="L110" s="115">
        <f xml:space="preserve"> 'K-8'!M96</f>
        <v>0</v>
      </c>
      <c r="M110" s="115">
        <f xml:space="preserve"> 'K-8'!N96</f>
        <v>0</v>
      </c>
      <c r="N110" s="115">
        <f xml:space="preserve"> 'K-8'!O96</f>
        <v>0</v>
      </c>
      <c r="O110" s="256"/>
    </row>
    <row r="111" spans="1:15" ht="16.5" customHeight="1" x14ac:dyDescent="0.3">
      <c r="A111" s="69">
        <f xml:space="preserve"> 'K-8'!C97</f>
        <v>0</v>
      </c>
      <c r="B111" s="46">
        <f xml:space="preserve"> 'K-8'!D97</f>
        <v>0</v>
      </c>
      <c r="C111" s="271"/>
      <c r="D111" s="271"/>
      <c r="E111" s="114">
        <f xml:space="preserve"> 'K-8'!E97</f>
        <v>0</v>
      </c>
      <c r="F111" s="114">
        <f xml:space="preserve"> 'K-8'!F97</f>
        <v>0</v>
      </c>
      <c r="G111" s="115">
        <f xml:space="preserve"> 'K-8'!H97</f>
        <v>0</v>
      </c>
      <c r="H111" s="115">
        <f xml:space="preserve"> 'K-8'!I97</f>
        <v>0</v>
      </c>
      <c r="I111" s="115">
        <f xml:space="preserve"> 'K-8'!J97</f>
        <v>0</v>
      </c>
      <c r="J111" s="115">
        <f xml:space="preserve"> 'K-8'!K97</f>
        <v>0</v>
      </c>
      <c r="K111" s="115">
        <f xml:space="preserve"> 'K-8'!L97</f>
        <v>0</v>
      </c>
      <c r="L111" s="115">
        <f xml:space="preserve"> 'K-8'!M97</f>
        <v>0</v>
      </c>
      <c r="M111" s="115">
        <f xml:space="preserve"> 'K-8'!N97</f>
        <v>0</v>
      </c>
      <c r="N111" s="115">
        <f xml:space="preserve"> 'K-8'!O97</f>
        <v>0</v>
      </c>
      <c r="O111" s="256"/>
    </row>
    <row r="112" spans="1:15" ht="16.5" customHeight="1" x14ac:dyDescent="0.3">
      <c r="A112" s="69">
        <f xml:space="preserve"> 'K-8'!C98</f>
        <v>0</v>
      </c>
      <c r="B112" s="46">
        <f xml:space="preserve"> 'K-8'!D98</f>
        <v>0</v>
      </c>
      <c r="C112" s="271"/>
      <c r="D112" s="271"/>
      <c r="E112" s="114">
        <f xml:space="preserve"> 'K-8'!E98</f>
        <v>0</v>
      </c>
      <c r="F112" s="114">
        <f xml:space="preserve"> 'K-8'!F98</f>
        <v>0</v>
      </c>
      <c r="G112" s="115">
        <f xml:space="preserve"> 'K-8'!H98</f>
        <v>0</v>
      </c>
      <c r="H112" s="115">
        <f xml:space="preserve"> 'K-8'!I98</f>
        <v>0</v>
      </c>
      <c r="I112" s="115">
        <f xml:space="preserve"> 'K-8'!J98</f>
        <v>0</v>
      </c>
      <c r="J112" s="115">
        <f xml:space="preserve"> 'K-8'!K98</f>
        <v>0</v>
      </c>
      <c r="K112" s="115">
        <f xml:space="preserve"> 'K-8'!L98</f>
        <v>0</v>
      </c>
      <c r="L112" s="115">
        <f xml:space="preserve"> 'K-8'!M98</f>
        <v>0</v>
      </c>
      <c r="M112" s="115">
        <f xml:space="preserve"> 'K-8'!N98</f>
        <v>0</v>
      </c>
      <c r="N112" s="115">
        <f xml:space="preserve"> 'K-8'!O98</f>
        <v>0</v>
      </c>
      <c r="O112" s="256"/>
    </row>
    <row r="113" spans="1:15" ht="16.5" customHeight="1" x14ac:dyDescent="0.3">
      <c r="A113" s="69">
        <f xml:space="preserve"> 'K-8'!C99</f>
        <v>0</v>
      </c>
      <c r="B113" s="46">
        <f xml:space="preserve"> 'K-8'!D99</f>
        <v>0</v>
      </c>
      <c r="C113" s="271"/>
      <c r="D113" s="271"/>
      <c r="E113" s="114">
        <f xml:space="preserve"> 'K-8'!E99</f>
        <v>0</v>
      </c>
      <c r="F113" s="114">
        <f xml:space="preserve"> 'K-8'!F99</f>
        <v>0</v>
      </c>
      <c r="G113" s="115">
        <f xml:space="preserve"> 'K-8'!H99</f>
        <v>0</v>
      </c>
      <c r="H113" s="115">
        <f xml:space="preserve"> 'K-8'!I99</f>
        <v>0</v>
      </c>
      <c r="I113" s="115">
        <f xml:space="preserve"> 'K-8'!J99</f>
        <v>0</v>
      </c>
      <c r="J113" s="115">
        <f xml:space="preserve"> 'K-8'!K99</f>
        <v>0</v>
      </c>
      <c r="K113" s="115">
        <f xml:space="preserve"> 'K-8'!L99</f>
        <v>0</v>
      </c>
      <c r="L113" s="115">
        <f xml:space="preserve"> 'K-8'!M99</f>
        <v>0</v>
      </c>
      <c r="M113" s="115">
        <f xml:space="preserve"> 'K-8'!N99</f>
        <v>0</v>
      </c>
      <c r="N113" s="115">
        <f xml:space="preserve"> 'K-8'!O99</f>
        <v>0</v>
      </c>
      <c r="O113" s="256"/>
    </row>
    <row r="114" spans="1:15" ht="16.5" customHeight="1" thickBot="1" x14ac:dyDescent="0.35">
      <c r="A114" s="93">
        <f xml:space="preserve"> 'K-8'!C100</f>
        <v>0</v>
      </c>
      <c r="B114" s="94">
        <f xml:space="preserve"> 'K-8'!D100</f>
        <v>0</v>
      </c>
      <c r="C114" s="272"/>
      <c r="D114" s="272"/>
      <c r="E114" s="127">
        <f xml:space="preserve"> 'K-8'!E100</f>
        <v>0</v>
      </c>
      <c r="F114" s="127">
        <f xml:space="preserve"> 'K-8'!F100</f>
        <v>0</v>
      </c>
      <c r="G114" s="128">
        <f xml:space="preserve"> 'K-8'!H100</f>
        <v>0</v>
      </c>
      <c r="H114" s="128">
        <f xml:space="preserve"> 'K-8'!I100</f>
        <v>0</v>
      </c>
      <c r="I114" s="128">
        <f xml:space="preserve"> 'K-8'!J100</f>
        <v>0</v>
      </c>
      <c r="J114" s="128">
        <f xml:space="preserve"> 'K-8'!K100</f>
        <v>0</v>
      </c>
      <c r="K114" s="128">
        <f xml:space="preserve"> 'K-8'!L100</f>
        <v>0</v>
      </c>
      <c r="L114" s="128">
        <f xml:space="preserve"> 'K-8'!M100</f>
        <v>0</v>
      </c>
      <c r="M114" s="128">
        <f xml:space="preserve"> 'K-8'!N100</f>
        <v>0</v>
      </c>
      <c r="N114" s="128">
        <f xml:space="preserve"> 'K-8'!O100</f>
        <v>0</v>
      </c>
      <c r="O114" s="260"/>
    </row>
    <row r="115" spans="1:15" ht="16.5" customHeight="1" thickBot="1" x14ac:dyDescent="0.35">
      <c r="A115" s="503" t="s">
        <v>115</v>
      </c>
      <c r="B115" s="504"/>
      <c r="C115" s="504"/>
      <c r="D115" s="504"/>
      <c r="E115" s="504"/>
      <c r="F115" s="504"/>
      <c r="G115" s="504"/>
      <c r="H115" s="504"/>
      <c r="I115" s="504"/>
      <c r="J115" s="504"/>
      <c r="K115" s="504"/>
      <c r="L115" s="504"/>
      <c r="M115" s="504"/>
      <c r="N115" s="504"/>
      <c r="O115" s="505"/>
    </row>
    <row r="116" spans="1:15" ht="16.5" customHeight="1" x14ac:dyDescent="0.3">
      <c r="A116" s="129">
        <f xml:space="preserve"> 'K-8'!C101</f>
        <v>0</v>
      </c>
      <c r="B116" s="130">
        <f xml:space="preserve"> 'K-8'!D101</f>
        <v>0</v>
      </c>
      <c r="C116" s="270"/>
      <c r="D116" s="270"/>
      <c r="E116" s="506" t="s">
        <v>21</v>
      </c>
      <c r="F116" s="507"/>
      <c r="G116" s="507"/>
      <c r="H116" s="507"/>
      <c r="I116" s="507"/>
      <c r="J116" s="507"/>
      <c r="K116" s="507"/>
      <c r="L116" s="507"/>
      <c r="M116" s="507"/>
      <c r="N116" s="508"/>
      <c r="O116" s="259"/>
    </row>
    <row r="117" spans="1:15" ht="16.5" customHeight="1" x14ac:dyDescent="0.3">
      <c r="A117" s="69">
        <f xml:space="preserve"> 'K-8'!C102</f>
        <v>0</v>
      </c>
      <c r="B117" s="46">
        <f xml:space="preserve"> 'K-8'!D102</f>
        <v>0</v>
      </c>
      <c r="C117" s="271"/>
      <c r="D117" s="271"/>
      <c r="E117" s="509"/>
      <c r="F117" s="510"/>
      <c r="G117" s="510"/>
      <c r="H117" s="510"/>
      <c r="I117" s="510"/>
      <c r="J117" s="510"/>
      <c r="K117" s="510"/>
      <c r="L117" s="510"/>
      <c r="M117" s="510"/>
      <c r="N117" s="511"/>
      <c r="O117" s="258"/>
    </row>
    <row r="118" spans="1:15" ht="16.5" customHeight="1" x14ac:dyDescent="0.3">
      <c r="A118" s="69">
        <f xml:space="preserve"> 'K-8'!C103</f>
        <v>0</v>
      </c>
      <c r="B118" s="46">
        <f xml:space="preserve"> 'K-8'!D103</f>
        <v>0</v>
      </c>
      <c r="C118" s="271"/>
      <c r="D118" s="271"/>
      <c r="E118" s="509"/>
      <c r="F118" s="510"/>
      <c r="G118" s="510"/>
      <c r="H118" s="510"/>
      <c r="I118" s="510"/>
      <c r="J118" s="510"/>
      <c r="K118" s="510"/>
      <c r="L118" s="510"/>
      <c r="M118" s="510"/>
      <c r="N118" s="511"/>
      <c r="O118" s="258"/>
    </row>
    <row r="119" spans="1:15" ht="16.5" customHeight="1" thickBot="1" x14ac:dyDescent="0.35">
      <c r="A119" s="93">
        <f xml:space="preserve"> 'K-8'!C104</f>
        <v>0</v>
      </c>
      <c r="B119" s="94">
        <f xml:space="preserve"> 'K-8'!D104</f>
        <v>0</v>
      </c>
      <c r="C119" s="272"/>
      <c r="D119" s="272"/>
      <c r="E119" s="512"/>
      <c r="F119" s="513"/>
      <c r="G119" s="513"/>
      <c r="H119" s="513"/>
      <c r="I119" s="513"/>
      <c r="J119" s="513"/>
      <c r="K119" s="513"/>
      <c r="L119" s="513"/>
      <c r="M119" s="513"/>
      <c r="N119" s="514"/>
      <c r="O119" s="260"/>
    </row>
    <row r="120" spans="1:15" ht="16.5" customHeight="1" x14ac:dyDescent="0.3">
      <c r="A120" s="68">
        <f xml:space="preserve"> 'K-8'!C105</f>
        <v>0</v>
      </c>
      <c r="B120" s="131" t="s">
        <v>9</v>
      </c>
      <c r="C120" s="273"/>
      <c r="D120" s="273"/>
      <c r="E120" s="509" t="s">
        <v>22</v>
      </c>
      <c r="F120" s="510"/>
      <c r="G120" s="510"/>
      <c r="H120" s="510"/>
      <c r="I120" s="510"/>
      <c r="J120" s="510"/>
      <c r="K120" s="510"/>
      <c r="L120" s="510"/>
      <c r="M120" s="510"/>
      <c r="N120" s="511"/>
      <c r="O120" s="258"/>
    </row>
    <row r="121" spans="1:15" ht="16.5" customHeight="1" x14ac:dyDescent="0.3">
      <c r="A121" s="68">
        <f xml:space="preserve"> 'K-8'!C106</f>
        <v>0</v>
      </c>
      <c r="B121" s="121" t="s">
        <v>9</v>
      </c>
      <c r="C121" s="271"/>
      <c r="D121" s="271"/>
      <c r="E121" s="509"/>
      <c r="F121" s="510"/>
      <c r="G121" s="510"/>
      <c r="H121" s="510"/>
      <c r="I121" s="510"/>
      <c r="J121" s="510"/>
      <c r="K121" s="510"/>
      <c r="L121" s="510"/>
      <c r="M121" s="510"/>
      <c r="N121" s="511"/>
      <c r="O121" s="256"/>
    </row>
    <row r="122" spans="1:15" ht="16.5" customHeight="1" x14ac:dyDescent="0.3">
      <c r="A122" s="68">
        <f xml:space="preserve"> 'K-8'!C107</f>
        <v>0</v>
      </c>
      <c r="B122" s="121" t="s">
        <v>9</v>
      </c>
      <c r="C122" s="271"/>
      <c r="D122" s="271"/>
      <c r="E122" s="509"/>
      <c r="F122" s="510"/>
      <c r="G122" s="510"/>
      <c r="H122" s="510"/>
      <c r="I122" s="510"/>
      <c r="J122" s="510"/>
      <c r="K122" s="510"/>
      <c r="L122" s="510"/>
      <c r="M122" s="510"/>
      <c r="N122" s="511"/>
      <c r="O122" s="256"/>
    </row>
    <row r="123" spans="1:15" ht="16.5" customHeight="1" thickBot="1" x14ac:dyDescent="0.35">
      <c r="A123" s="132">
        <f xml:space="preserve"> 'K-8'!C108</f>
        <v>0</v>
      </c>
      <c r="B123" s="123" t="s">
        <v>9</v>
      </c>
      <c r="C123" s="272"/>
      <c r="D123" s="272"/>
      <c r="E123" s="512" t="s">
        <v>28</v>
      </c>
      <c r="F123" s="513"/>
      <c r="G123" s="513"/>
      <c r="H123" s="513"/>
      <c r="I123" s="513"/>
      <c r="J123" s="513"/>
      <c r="K123" s="513"/>
      <c r="L123" s="513"/>
      <c r="M123" s="513"/>
      <c r="N123" s="514"/>
      <c r="O123" s="260"/>
    </row>
    <row r="124" spans="1:15" ht="14.5" thickBot="1" x14ac:dyDescent="0.35"/>
    <row r="125" spans="1:15" ht="16.5" customHeight="1" thickBot="1" x14ac:dyDescent="0.35">
      <c r="A125" s="530" t="s">
        <v>82</v>
      </c>
      <c r="B125" s="531"/>
      <c r="C125" s="531"/>
      <c r="D125" s="531"/>
      <c r="E125" s="531"/>
      <c r="F125" s="531"/>
      <c r="G125" s="531"/>
      <c r="H125" s="531"/>
      <c r="I125" s="531"/>
      <c r="J125" s="531"/>
      <c r="K125" s="531"/>
      <c r="L125" s="531"/>
      <c r="M125" s="531"/>
      <c r="N125" s="531"/>
      <c r="O125" s="532"/>
    </row>
    <row r="126" spans="1:15" ht="20.25" customHeight="1" x14ac:dyDescent="0.3">
      <c r="A126" s="520"/>
      <c r="B126" s="107" t="s">
        <v>10</v>
      </c>
      <c r="C126" s="522" t="s">
        <v>0</v>
      </c>
      <c r="D126" s="524" t="s">
        <v>1</v>
      </c>
      <c r="E126" s="524" t="s">
        <v>2</v>
      </c>
      <c r="F126" s="526"/>
      <c r="G126" s="108" t="s">
        <v>25</v>
      </c>
      <c r="H126" s="528" t="s">
        <v>68</v>
      </c>
      <c r="I126" s="528"/>
      <c r="J126" s="528"/>
      <c r="K126" s="528"/>
      <c r="L126" s="529"/>
      <c r="M126" s="542" t="s">
        <v>27</v>
      </c>
      <c r="N126" s="543"/>
      <c r="O126" s="544"/>
    </row>
    <row r="127" spans="1:15" ht="25.5" customHeight="1" x14ac:dyDescent="0.3">
      <c r="A127" s="521"/>
      <c r="B127" s="108" t="s">
        <v>85</v>
      </c>
      <c r="C127" s="523"/>
      <c r="D127" s="525"/>
      <c r="E127" s="525"/>
      <c r="F127" s="527"/>
      <c r="G127" s="109" t="s">
        <v>26</v>
      </c>
      <c r="H127" s="545"/>
      <c r="I127" s="545"/>
      <c r="J127" s="545"/>
      <c r="K127" s="545"/>
      <c r="L127" s="546"/>
      <c r="M127" s="547"/>
      <c r="N127" s="538"/>
      <c r="O127" s="548"/>
    </row>
    <row r="128" spans="1:15" x14ac:dyDescent="0.3">
      <c r="A128" s="110" t="s">
        <v>23</v>
      </c>
      <c r="B128" s="267"/>
      <c r="C128" s="261"/>
      <c r="D128" s="261"/>
      <c r="E128" s="552"/>
      <c r="F128" s="553"/>
      <c r="G128" s="536" t="s">
        <v>18</v>
      </c>
      <c r="H128" s="536"/>
      <c r="I128" s="538" t="s">
        <v>19</v>
      </c>
      <c r="J128" s="538"/>
      <c r="K128" s="538" t="s">
        <v>20</v>
      </c>
      <c r="L128" s="538"/>
      <c r="M128" s="549"/>
      <c r="N128" s="550"/>
      <c r="O128" s="551"/>
    </row>
    <row r="129" spans="1:15" ht="14.5" thickBot="1" x14ac:dyDescent="0.35">
      <c r="A129" s="133" t="s">
        <v>24</v>
      </c>
      <c r="B129" s="269"/>
      <c r="C129" s="263"/>
      <c r="D129" s="263"/>
      <c r="E129" s="555"/>
      <c r="F129" s="556"/>
      <c r="G129" s="554"/>
      <c r="H129" s="554"/>
      <c r="I129" s="550"/>
      <c r="J129" s="550"/>
      <c r="K129" s="550"/>
      <c r="L129" s="550"/>
      <c r="M129" s="549"/>
      <c r="N129" s="550"/>
      <c r="O129" s="551"/>
    </row>
    <row r="130" spans="1:15" x14ac:dyDescent="0.3">
      <c r="A130" s="515" t="s">
        <v>3</v>
      </c>
      <c r="B130" s="517" t="s">
        <v>4</v>
      </c>
      <c r="C130" s="517" t="s">
        <v>5</v>
      </c>
      <c r="D130" s="517" t="s">
        <v>118</v>
      </c>
      <c r="E130" s="519" t="s">
        <v>29</v>
      </c>
      <c r="F130" s="519"/>
      <c r="G130" s="519"/>
      <c r="H130" s="519"/>
      <c r="I130" s="519"/>
      <c r="J130" s="519"/>
      <c r="K130" s="519"/>
      <c r="L130" s="519"/>
      <c r="M130" s="519"/>
      <c r="N130" s="519"/>
      <c r="O130" s="533" t="s">
        <v>6</v>
      </c>
    </row>
    <row r="131" spans="1:15" x14ac:dyDescent="0.3">
      <c r="A131" s="516"/>
      <c r="B131" s="518"/>
      <c r="C131" s="518"/>
      <c r="D131" s="518"/>
      <c r="E131" s="535" t="s">
        <v>30</v>
      </c>
      <c r="F131" s="535"/>
      <c r="G131" s="535" t="s">
        <v>31</v>
      </c>
      <c r="H131" s="535"/>
      <c r="I131" s="535"/>
      <c r="J131" s="535"/>
      <c r="K131" s="535"/>
      <c r="L131" s="535"/>
      <c r="M131" s="535"/>
      <c r="N131" s="535"/>
      <c r="O131" s="534"/>
    </row>
    <row r="132" spans="1:15" ht="52" x14ac:dyDescent="0.3">
      <c r="A132" s="516"/>
      <c r="B132" s="518"/>
      <c r="C132" s="518"/>
      <c r="D132" s="518"/>
      <c r="E132" s="134" t="s">
        <v>11</v>
      </c>
      <c r="F132" s="134" t="s">
        <v>59</v>
      </c>
      <c r="G132" s="134" t="s">
        <v>7</v>
      </c>
      <c r="H132" s="134" t="s">
        <v>12</v>
      </c>
      <c r="I132" s="134" t="s">
        <v>13</v>
      </c>
      <c r="J132" s="134" t="s">
        <v>8</v>
      </c>
      <c r="K132" s="134" t="s">
        <v>15</v>
      </c>
      <c r="L132" s="134" t="s">
        <v>14</v>
      </c>
      <c r="M132" s="134" t="s">
        <v>16</v>
      </c>
      <c r="N132" s="135" t="s">
        <v>17</v>
      </c>
      <c r="O132" s="534"/>
    </row>
    <row r="133" spans="1:15" ht="16.5" customHeight="1" x14ac:dyDescent="0.3">
      <c r="A133" s="69">
        <f xml:space="preserve"> 'K-8'!C115</f>
        <v>0</v>
      </c>
      <c r="B133" s="46">
        <f xml:space="preserve"> 'K-8'!D115</f>
        <v>0</v>
      </c>
      <c r="C133" s="271"/>
      <c r="D133" s="271"/>
      <c r="E133" s="114">
        <f xml:space="preserve"> 'K-8'!E115</f>
        <v>0</v>
      </c>
      <c r="F133" s="114">
        <f xml:space="preserve"> 'K-8'!F115</f>
        <v>0</v>
      </c>
      <c r="G133" s="115">
        <f xml:space="preserve"> 'K-8'!H115</f>
        <v>0</v>
      </c>
      <c r="H133" s="115">
        <f xml:space="preserve"> 'K-8'!I115</f>
        <v>0</v>
      </c>
      <c r="I133" s="115">
        <f xml:space="preserve"> 'K-8'!J115</f>
        <v>0</v>
      </c>
      <c r="J133" s="115">
        <f xml:space="preserve"> 'K-8'!K115</f>
        <v>0</v>
      </c>
      <c r="K133" s="115">
        <f xml:space="preserve"> 'K-8'!L115</f>
        <v>0</v>
      </c>
      <c r="L133" s="115">
        <f xml:space="preserve"> 'K-8'!M115</f>
        <v>0</v>
      </c>
      <c r="M133" s="115">
        <f xml:space="preserve"> 'K-8'!N115</f>
        <v>0</v>
      </c>
      <c r="N133" s="115">
        <f xml:space="preserve"> 'K-8'!O115</f>
        <v>0</v>
      </c>
      <c r="O133" s="256"/>
    </row>
    <row r="134" spans="1:15" ht="16.5" customHeight="1" x14ac:dyDescent="0.3">
      <c r="A134" s="69">
        <f xml:space="preserve"> 'K-8'!C116</f>
        <v>0</v>
      </c>
      <c r="B134" s="46">
        <f xml:space="preserve"> 'K-8'!D116</f>
        <v>0</v>
      </c>
      <c r="C134" s="271"/>
      <c r="D134" s="271"/>
      <c r="E134" s="114">
        <f xml:space="preserve"> 'K-8'!E116</f>
        <v>0</v>
      </c>
      <c r="F134" s="114">
        <f xml:space="preserve"> 'K-8'!F116</f>
        <v>0</v>
      </c>
      <c r="G134" s="115">
        <f xml:space="preserve"> 'K-8'!H116</f>
        <v>0</v>
      </c>
      <c r="H134" s="115">
        <f xml:space="preserve"> 'K-8'!I116</f>
        <v>0</v>
      </c>
      <c r="I134" s="115">
        <f xml:space="preserve"> 'K-8'!J116</f>
        <v>0</v>
      </c>
      <c r="J134" s="115">
        <f xml:space="preserve"> 'K-8'!K116</f>
        <v>0</v>
      </c>
      <c r="K134" s="115">
        <f xml:space="preserve"> 'K-8'!L116</f>
        <v>0</v>
      </c>
      <c r="L134" s="115">
        <f xml:space="preserve"> 'K-8'!M116</f>
        <v>0</v>
      </c>
      <c r="M134" s="115">
        <f xml:space="preserve"> 'K-8'!N116</f>
        <v>0</v>
      </c>
      <c r="N134" s="115">
        <f xml:space="preserve"> 'K-8'!O116</f>
        <v>0</v>
      </c>
      <c r="O134" s="256"/>
    </row>
    <row r="135" spans="1:15" ht="16.5" customHeight="1" x14ac:dyDescent="0.3">
      <c r="A135" s="69">
        <f xml:space="preserve"> 'K-8'!C117</f>
        <v>0</v>
      </c>
      <c r="B135" s="46">
        <f xml:space="preserve"> 'K-8'!D117</f>
        <v>0</v>
      </c>
      <c r="C135" s="271"/>
      <c r="D135" s="271"/>
      <c r="E135" s="114">
        <f xml:space="preserve"> 'K-8'!E117</f>
        <v>0</v>
      </c>
      <c r="F135" s="114">
        <f xml:space="preserve"> 'K-8'!F117</f>
        <v>0</v>
      </c>
      <c r="G135" s="115">
        <f xml:space="preserve"> 'K-8'!H117</f>
        <v>0</v>
      </c>
      <c r="H135" s="115">
        <f xml:space="preserve"> 'K-8'!I117</f>
        <v>0</v>
      </c>
      <c r="I135" s="115">
        <f xml:space="preserve"> 'K-8'!J117</f>
        <v>0</v>
      </c>
      <c r="J135" s="115">
        <f xml:space="preserve"> 'K-8'!K117</f>
        <v>0</v>
      </c>
      <c r="K135" s="115">
        <f xml:space="preserve"> 'K-8'!L117</f>
        <v>0</v>
      </c>
      <c r="L135" s="115">
        <f xml:space="preserve"> 'K-8'!M117</f>
        <v>0</v>
      </c>
      <c r="M135" s="115">
        <f xml:space="preserve"> 'K-8'!N117</f>
        <v>0</v>
      </c>
      <c r="N135" s="115">
        <f xml:space="preserve"> 'K-8'!O117</f>
        <v>0</v>
      </c>
      <c r="O135" s="256"/>
    </row>
    <row r="136" spans="1:15" ht="16.5" customHeight="1" x14ac:dyDescent="0.3">
      <c r="A136" s="69">
        <f xml:space="preserve"> 'K-8'!C118</f>
        <v>0</v>
      </c>
      <c r="B136" s="46">
        <f xml:space="preserve"> 'K-8'!D118</f>
        <v>0</v>
      </c>
      <c r="C136" s="271"/>
      <c r="D136" s="271"/>
      <c r="E136" s="114">
        <f xml:space="preserve"> 'K-8'!E118</f>
        <v>0</v>
      </c>
      <c r="F136" s="114">
        <f xml:space="preserve"> 'K-8'!F118</f>
        <v>0</v>
      </c>
      <c r="G136" s="115">
        <f xml:space="preserve"> 'K-8'!H118</f>
        <v>0</v>
      </c>
      <c r="H136" s="115">
        <f xml:space="preserve"> 'K-8'!I118</f>
        <v>0</v>
      </c>
      <c r="I136" s="115">
        <f xml:space="preserve"> 'K-8'!J118</f>
        <v>0</v>
      </c>
      <c r="J136" s="115">
        <f xml:space="preserve"> 'K-8'!K118</f>
        <v>0</v>
      </c>
      <c r="K136" s="115">
        <f xml:space="preserve"> 'K-8'!L118</f>
        <v>0</v>
      </c>
      <c r="L136" s="115">
        <f xml:space="preserve"> 'K-8'!M118</f>
        <v>0</v>
      </c>
      <c r="M136" s="115">
        <f xml:space="preserve"> 'K-8'!N118</f>
        <v>0</v>
      </c>
      <c r="N136" s="115">
        <f xml:space="preserve"> 'K-8'!O118</f>
        <v>0</v>
      </c>
      <c r="O136" s="256"/>
    </row>
    <row r="137" spans="1:15" ht="16.5" customHeight="1" x14ac:dyDescent="0.3">
      <c r="A137" s="69">
        <f xml:space="preserve"> 'K-8'!C119</f>
        <v>0</v>
      </c>
      <c r="B137" s="46">
        <f xml:space="preserve"> 'K-8'!D119</f>
        <v>0</v>
      </c>
      <c r="C137" s="271"/>
      <c r="D137" s="271"/>
      <c r="E137" s="114">
        <f xml:space="preserve"> 'K-8'!E119</f>
        <v>0</v>
      </c>
      <c r="F137" s="114">
        <f xml:space="preserve"> 'K-8'!F119</f>
        <v>0</v>
      </c>
      <c r="G137" s="115">
        <f xml:space="preserve"> 'K-8'!H119</f>
        <v>0</v>
      </c>
      <c r="H137" s="115">
        <f xml:space="preserve"> 'K-8'!I119</f>
        <v>0</v>
      </c>
      <c r="I137" s="115">
        <f xml:space="preserve"> 'K-8'!J119</f>
        <v>0</v>
      </c>
      <c r="J137" s="115">
        <f xml:space="preserve"> 'K-8'!K119</f>
        <v>0</v>
      </c>
      <c r="K137" s="115">
        <f xml:space="preserve"> 'K-8'!L119</f>
        <v>0</v>
      </c>
      <c r="L137" s="115">
        <f xml:space="preserve"> 'K-8'!M119</f>
        <v>0</v>
      </c>
      <c r="M137" s="115">
        <f xml:space="preserve"> 'K-8'!N119</f>
        <v>0</v>
      </c>
      <c r="N137" s="115">
        <f xml:space="preserve"> 'K-8'!O119</f>
        <v>0</v>
      </c>
      <c r="O137" s="256"/>
    </row>
    <row r="138" spans="1:15" ht="16.5" customHeight="1" x14ac:dyDescent="0.3">
      <c r="A138" s="69">
        <f xml:space="preserve"> 'K-8'!C120</f>
        <v>0</v>
      </c>
      <c r="B138" s="46">
        <f xml:space="preserve"> 'K-8'!D120</f>
        <v>0</v>
      </c>
      <c r="C138" s="271"/>
      <c r="D138" s="271"/>
      <c r="E138" s="114">
        <f xml:space="preserve"> 'K-8'!E120</f>
        <v>0</v>
      </c>
      <c r="F138" s="114">
        <f xml:space="preserve"> 'K-8'!F120</f>
        <v>0</v>
      </c>
      <c r="G138" s="115">
        <f xml:space="preserve"> 'K-8'!H120</f>
        <v>0</v>
      </c>
      <c r="H138" s="115">
        <f xml:space="preserve"> 'K-8'!I120</f>
        <v>0</v>
      </c>
      <c r="I138" s="115">
        <f xml:space="preserve"> 'K-8'!J120</f>
        <v>0</v>
      </c>
      <c r="J138" s="115">
        <f xml:space="preserve"> 'K-8'!K120</f>
        <v>0</v>
      </c>
      <c r="K138" s="115">
        <f xml:space="preserve"> 'K-8'!L120</f>
        <v>0</v>
      </c>
      <c r="L138" s="115">
        <f xml:space="preserve"> 'K-8'!M120</f>
        <v>0</v>
      </c>
      <c r="M138" s="115">
        <f xml:space="preserve"> 'K-8'!N120</f>
        <v>0</v>
      </c>
      <c r="N138" s="115">
        <f xml:space="preserve"> 'K-8'!O120</f>
        <v>0</v>
      </c>
      <c r="O138" s="256"/>
    </row>
    <row r="139" spans="1:15" ht="16.5" customHeight="1" x14ac:dyDescent="0.3">
      <c r="A139" s="69">
        <f xml:space="preserve"> 'K-8'!C121</f>
        <v>0</v>
      </c>
      <c r="B139" s="46">
        <f xml:space="preserve"> 'K-8'!D121</f>
        <v>0</v>
      </c>
      <c r="C139" s="271"/>
      <c r="D139" s="271"/>
      <c r="E139" s="114">
        <f xml:space="preserve"> 'K-8'!E121</f>
        <v>0</v>
      </c>
      <c r="F139" s="114">
        <f xml:space="preserve"> 'K-8'!F121</f>
        <v>0</v>
      </c>
      <c r="G139" s="115">
        <f xml:space="preserve"> 'K-8'!H121</f>
        <v>0</v>
      </c>
      <c r="H139" s="115">
        <f xml:space="preserve"> 'K-8'!I121</f>
        <v>0</v>
      </c>
      <c r="I139" s="115">
        <f xml:space="preserve"> 'K-8'!J121</f>
        <v>0</v>
      </c>
      <c r="J139" s="115">
        <f xml:space="preserve"> 'K-8'!K121</f>
        <v>0</v>
      </c>
      <c r="K139" s="115">
        <f xml:space="preserve"> 'K-8'!L121</f>
        <v>0</v>
      </c>
      <c r="L139" s="115">
        <f xml:space="preserve"> 'K-8'!M121</f>
        <v>0</v>
      </c>
      <c r="M139" s="115">
        <f xml:space="preserve"> 'K-8'!N121</f>
        <v>0</v>
      </c>
      <c r="N139" s="115">
        <f xml:space="preserve"> 'K-8'!O121</f>
        <v>0</v>
      </c>
      <c r="O139" s="256"/>
    </row>
    <row r="140" spans="1:15" ht="16.5" customHeight="1" x14ac:dyDescent="0.3">
      <c r="A140" s="69">
        <f xml:space="preserve"> 'K-8'!C122</f>
        <v>0</v>
      </c>
      <c r="B140" s="46">
        <f xml:space="preserve"> 'K-8'!D122</f>
        <v>0</v>
      </c>
      <c r="C140" s="271"/>
      <c r="D140" s="271"/>
      <c r="E140" s="114">
        <f xml:space="preserve"> 'K-8'!E122</f>
        <v>0</v>
      </c>
      <c r="F140" s="114">
        <f xml:space="preserve"> 'K-8'!F122</f>
        <v>0</v>
      </c>
      <c r="G140" s="115">
        <f xml:space="preserve"> 'K-8'!H122</f>
        <v>0</v>
      </c>
      <c r="H140" s="115">
        <f xml:space="preserve"> 'K-8'!I122</f>
        <v>0</v>
      </c>
      <c r="I140" s="115">
        <f xml:space="preserve"> 'K-8'!J122</f>
        <v>0</v>
      </c>
      <c r="J140" s="115">
        <f xml:space="preserve"> 'K-8'!K122</f>
        <v>0</v>
      </c>
      <c r="K140" s="115">
        <f xml:space="preserve"> 'K-8'!L122</f>
        <v>0</v>
      </c>
      <c r="L140" s="115">
        <f xml:space="preserve"> 'K-8'!M122</f>
        <v>0</v>
      </c>
      <c r="M140" s="115">
        <f xml:space="preserve"> 'K-8'!N122</f>
        <v>0</v>
      </c>
      <c r="N140" s="115">
        <f xml:space="preserve"> 'K-8'!O122</f>
        <v>0</v>
      </c>
      <c r="O140" s="256"/>
    </row>
    <row r="141" spans="1:15" ht="16.5" customHeight="1" x14ac:dyDescent="0.3">
      <c r="A141" s="69">
        <f xml:space="preserve"> 'K-8'!C123</f>
        <v>0</v>
      </c>
      <c r="B141" s="46">
        <f xml:space="preserve"> 'K-8'!D123</f>
        <v>0</v>
      </c>
      <c r="C141" s="271"/>
      <c r="D141" s="271"/>
      <c r="E141" s="114">
        <f xml:space="preserve"> 'K-8'!E123</f>
        <v>0</v>
      </c>
      <c r="F141" s="114">
        <f xml:space="preserve"> 'K-8'!F123</f>
        <v>0</v>
      </c>
      <c r="G141" s="115">
        <f xml:space="preserve"> 'K-8'!H123</f>
        <v>0</v>
      </c>
      <c r="H141" s="115">
        <f xml:space="preserve"> 'K-8'!I123</f>
        <v>0</v>
      </c>
      <c r="I141" s="115">
        <f xml:space="preserve"> 'K-8'!J123</f>
        <v>0</v>
      </c>
      <c r="J141" s="115">
        <f xml:space="preserve"> 'K-8'!K123</f>
        <v>0</v>
      </c>
      <c r="K141" s="115">
        <f xml:space="preserve"> 'K-8'!L123</f>
        <v>0</v>
      </c>
      <c r="L141" s="115">
        <f xml:space="preserve"> 'K-8'!M123</f>
        <v>0</v>
      </c>
      <c r="M141" s="115">
        <f xml:space="preserve"> 'K-8'!N123</f>
        <v>0</v>
      </c>
      <c r="N141" s="115">
        <f xml:space="preserve"> 'K-8'!O123</f>
        <v>0</v>
      </c>
      <c r="O141" s="256"/>
    </row>
    <row r="142" spans="1:15" ht="16.5" customHeight="1" x14ac:dyDescent="0.3">
      <c r="A142" s="69">
        <f xml:space="preserve"> 'K-8'!C124</f>
        <v>0</v>
      </c>
      <c r="B142" s="46">
        <f xml:space="preserve"> 'K-8'!D124</f>
        <v>0</v>
      </c>
      <c r="C142" s="271"/>
      <c r="D142" s="271"/>
      <c r="E142" s="114">
        <f xml:space="preserve"> 'K-8'!E124</f>
        <v>0</v>
      </c>
      <c r="F142" s="114">
        <f xml:space="preserve"> 'K-8'!F124</f>
        <v>0</v>
      </c>
      <c r="G142" s="115">
        <f xml:space="preserve"> 'K-8'!H124</f>
        <v>0</v>
      </c>
      <c r="H142" s="115">
        <f xml:space="preserve"> 'K-8'!I124</f>
        <v>0</v>
      </c>
      <c r="I142" s="115">
        <f xml:space="preserve"> 'K-8'!J124</f>
        <v>0</v>
      </c>
      <c r="J142" s="115">
        <f xml:space="preserve"> 'K-8'!K124</f>
        <v>0</v>
      </c>
      <c r="K142" s="115">
        <f xml:space="preserve"> 'K-8'!L124</f>
        <v>0</v>
      </c>
      <c r="L142" s="115">
        <f xml:space="preserve"> 'K-8'!M124</f>
        <v>0</v>
      </c>
      <c r="M142" s="115">
        <f xml:space="preserve"> 'K-8'!N124</f>
        <v>0</v>
      </c>
      <c r="N142" s="115">
        <f xml:space="preserve"> 'K-8'!O124</f>
        <v>0</v>
      </c>
      <c r="O142" s="256"/>
    </row>
    <row r="143" spans="1:15" ht="16.5" customHeight="1" x14ac:dyDescent="0.3">
      <c r="A143" s="69">
        <f xml:space="preserve"> 'K-8'!C125</f>
        <v>0</v>
      </c>
      <c r="B143" s="46">
        <f xml:space="preserve"> 'K-8'!D125</f>
        <v>0</v>
      </c>
      <c r="C143" s="271"/>
      <c r="D143" s="271"/>
      <c r="E143" s="114">
        <f xml:space="preserve"> 'K-8'!E125</f>
        <v>0</v>
      </c>
      <c r="F143" s="114">
        <f xml:space="preserve"> 'K-8'!F125</f>
        <v>0</v>
      </c>
      <c r="G143" s="115">
        <f xml:space="preserve"> 'K-8'!H125</f>
        <v>0</v>
      </c>
      <c r="H143" s="115">
        <f xml:space="preserve"> 'K-8'!I125</f>
        <v>0</v>
      </c>
      <c r="I143" s="115">
        <f xml:space="preserve"> 'K-8'!J125</f>
        <v>0</v>
      </c>
      <c r="J143" s="115">
        <f xml:space="preserve"> 'K-8'!K125</f>
        <v>0</v>
      </c>
      <c r="K143" s="115">
        <f xml:space="preserve"> 'K-8'!L125</f>
        <v>0</v>
      </c>
      <c r="L143" s="115">
        <f xml:space="preserve"> 'K-8'!M125</f>
        <v>0</v>
      </c>
      <c r="M143" s="115">
        <f xml:space="preserve"> 'K-8'!N125</f>
        <v>0</v>
      </c>
      <c r="N143" s="115">
        <f xml:space="preserve"> 'K-8'!O125</f>
        <v>0</v>
      </c>
      <c r="O143" s="256"/>
    </row>
    <row r="144" spans="1:15" ht="16.5" customHeight="1" x14ac:dyDescent="0.3">
      <c r="A144" s="69">
        <f xml:space="preserve"> 'K-8'!C126</f>
        <v>0</v>
      </c>
      <c r="B144" s="46">
        <f xml:space="preserve"> 'K-8'!D126</f>
        <v>0</v>
      </c>
      <c r="C144" s="271"/>
      <c r="D144" s="271"/>
      <c r="E144" s="114">
        <f xml:space="preserve"> 'K-8'!E126</f>
        <v>0</v>
      </c>
      <c r="F144" s="114">
        <f xml:space="preserve"> 'K-8'!F126</f>
        <v>0</v>
      </c>
      <c r="G144" s="115">
        <f xml:space="preserve"> 'K-8'!H126</f>
        <v>0</v>
      </c>
      <c r="H144" s="115">
        <f xml:space="preserve"> 'K-8'!I126</f>
        <v>0</v>
      </c>
      <c r="I144" s="115">
        <f xml:space="preserve"> 'K-8'!J126</f>
        <v>0</v>
      </c>
      <c r="J144" s="115">
        <f xml:space="preserve"> 'K-8'!K126</f>
        <v>0</v>
      </c>
      <c r="K144" s="115">
        <f xml:space="preserve"> 'K-8'!L126</f>
        <v>0</v>
      </c>
      <c r="L144" s="115">
        <f xml:space="preserve"> 'K-8'!M126</f>
        <v>0</v>
      </c>
      <c r="M144" s="115">
        <f xml:space="preserve"> 'K-8'!N126</f>
        <v>0</v>
      </c>
      <c r="N144" s="115">
        <f xml:space="preserve"> 'K-8'!O126</f>
        <v>0</v>
      </c>
      <c r="O144" s="256"/>
    </row>
    <row r="145" spans="1:15" ht="16.5" customHeight="1" thickBot="1" x14ac:dyDescent="0.35">
      <c r="A145" s="93">
        <f xml:space="preserve"> 'K-8'!C127</f>
        <v>0</v>
      </c>
      <c r="B145" s="94">
        <f xml:space="preserve"> 'K-8'!D127</f>
        <v>0</v>
      </c>
      <c r="C145" s="272"/>
      <c r="D145" s="272"/>
      <c r="E145" s="127">
        <f xml:space="preserve"> 'K-8'!E127</f>
        <v>0</v>
      </c>
      <c r="F145" s="127">
        <f xml:space="preserve"> 'K-8'!F127</f>
        <v>0</v>
      </c>
      <c r="G145" s="128">
        <f xml:space="preserve"> 'K-8'!H127</f>
        <v>0</v>
      </c>
      <c r="H145" s="128">
        <f xml:space="preserve"> 'K-8'!I127</f>
        <v>0</v>
      </c>
      <c r="I145" s="128">
        <f xml:space="preserve"> 'K-8'!J127</f>
        <v>0</v>
      </c>
      <c r="J145" s="128">
        <f xml:space="preserve"> 'K-8'!K127</f>
        <v>0</v>
      </c>
      <c r="K145" s="128">
        <f xml:space="preserve"> 'K-8'!L127</f>
        <v>0</v>
      </c>
      <c r="L145" s="128">
        <f xml:space="preserve"> 'K-8'!M127</f>
        <v>0</v>
      </c>
      <c r="M145" s="128">
        <f xml:space="preserve"> 'K-8'!N127</f>
        <v>0</v>
      </c>
      <c r="N145" s="128">
        <f xml:space="preserve"> 'K-8'!O127</f>
        <v>0</v>
      </c>
      <c r="O145" s="260"/>
    </row>
    <row r="146" spans="1:15" ht="16.5" customHeight="1" thickBot="1" x14ac:dyDescent="0.35">
      <c r="A146" s="503" t="s">
        <v>115</v>
      </c>
      <c r="B146" s="504"/>
      <c r="C146" s="504"/>
      <c r="D146" s="504"/>
      <c r="E146" s="504"/>
      <c r="F146" s="504"/>
      <c r="G146" s="504"/>
      <c r="H146" s="504"/>
      <c r="I146" s="504"/>
      <c r="J146" s="504"/>
      <c r="K146" s="504"/>
      <c r="L146" s="504"/>
      <c r="M146" s="504"/>
      <c r="N146" s="504"/>
      <c r="O146" s="505"/>
    </row>
    <row r="147" spans="1:15" ht="16.5" customHeight="1" x14ac:dyDescent="0.3">
      <c r="A147" s="129">
        <f xml:space="preserve"> 'K-8'!C128</f>
        <v>0</v>
      </c>
      <c r="B147" s="130">
        <f xml:space="preserve"> 'K-8'!D128</f>
        <v>0</v>
      </c>
      <c r="C147" s="270"/>
      <c r="D147" s="270"/>
      <c r="E147" s="506" t="s">
        <v>21</v>
      </c>
      <c r="F147" s="507"/>
      <c r="G147" s="507"/>
      <c r="H147" s="507"/>
      <c r="I147" s="507"/>
      <c r="J147" s="507"/>
      <c r="K147" s="507"/>
      <c r="L147" s="507"/>
      <c r="M147" s="507"/>
      <c r="N147" s="508"/>
      <c r="O147" s="259"/>
    </row>
    <row r="148" spans="1:15" ht="16.5" customHeight="1" x14ac:dyDescent="0.3">
      <c r="A148" s="69">
        <f xml:space="preserve"> 'K-8'!C129</f>
        <v>0</v>
      </c>
      <c r="B148" s="46">
        <f xml:space="preserve"> 'K-8'!D129</f>
        <v>0</v>
      </c>
      <c r="C148" s="271"/>
      <c r="D148" s="271"/>
      <c r="E148" s="509"/>
      <c r="F148" s="510"/>
      <c r="G148" s="510"/>
      <c r="H148" s="510"/>
      <c r="I148" s="510"/>
      <c r="J148" s="510"/>
      <c r="K148" s="510"/>
      <c r="L148" s="510"/>
      <c r="M148" s="510"/>
      <c r="N148" s="511"/>
      <c r="O148" s="258"/>
    </row>
    <row r="149" spans="1:15" ht="16.5" customHeight="1" x14ac:dyDescent="0.3">
      <c r="A149" s="69">
        <f xml:space="preserve"> 'K-8'!C130</f>
        <v>0</v>
      </c>
      <c r="B149" s="46">
        <f xml:space="preserve"> 'K-8'!D130</f>
        <v>0</v>
      </c>
      <c r="C149" s="271"/>
      <c r="D149" s="271"/>
      <c r="E149" s="509"/>
      <c r="F149" s="510"/>
      <c r="G149" s="510"/>
      <c r="H149" s="510"/>
      <c r="I149" s="510"/>
      <c r="J149" s="510"/>
      <c r="K149" s="510"/>
      <c r="L149" s="510"/>
      <c r="M149" s="510"/>
      <c r="N149" s="511"/>
      <c r="O149" s="258"/>
    </row>
    <row r="150" spans="1:15" ht="16.5" customHeight="1" thickBot="1" x14ac:dyDescent="0.35">
      <c r="A150" s="93">
        <f xml:space="preserve"> 'K-8'!C131</f>
        <v>0</v>
      </c>
      <c r="B150" s="94">
        <f xml:space="preserve"> 'K-8'!D131</f>
        <v>0</v>
      </c>
      <c r="C150" s="272"/>
      <c r="D150" s="272"/>
      <c r="E150" s="512"/>
      <c r="F150" s="513"/>
      <c r="G150" s="513"/>
      <c r="H150" s="513"/>
      <c r="I150" s="513"/>
      <c r="J150" s="513"/>
      <c r="K150" s="513"/>
      <c r="L150" s="513"/>
      <c r="M150" s="513"/>
      <c r="N150" s="514"/>
      <c r="O150" s="260"/>
    </row>
    <row r="151" spans="1:15" ht="16.5" customHeight="1" x14ac:dyDescent="0.3">
      <c r="A151" s="129">
        <f xml:space="preserve"> 'K-8'!C132</f>
        <v>0</v>
      </c>
      <c r="B151" s="120" t="s">
        <v>9</v>
      </c>
      <c r="C151" s="270"/>
      <c r="D151" s="270"/>
      <c r="E151" s="506" t="s">
        <v>22</v>
      </c>
      <c r="F151" s="507"/>
      <c r="G151" s="507"/>
      <c r="H151" s="507"/>
      <c r="I151" s="507"/>
      <c r="J151" s="507"/>
      <c r="K151" s="507"/>
      <c r="L151" s="507"/>
      <c r="M151" s="507"/>
      <c r="N151" s="508"/>
      <c r="O151" s="259"/>
    </row>
    <row r="152" spans="1:15" ht="16.5" customHeight="1" x14ac:dyDescent="0.3">
      <c r="A152" s="68">
        <f xml:space="preserve"> 'K-8'!C133</f>
        <v>0</v>
      </c>
      <c r="B152" s="121" t="s">
        <v>9</v>
      </c>
      <c r="C152" s="271"/>
      <c r="D152" s="271"/>
      <c r="E152" s="509"/>
      <c r="F152" s="510"/>
      <c r="G152" s="510"/>
      <c r="H152" s="510"/>
      <c r="I152" s="510"/>
      <c r="J152" s="510"/>
      <c r="K152" s="510"/>
      <c r="L152" s="510"/>
      <c r="M152" s="510"/>
      <c r="N152" s="511"/>
      <c r="O152" s="256"/>
    </row>
    <row r="153" spans="1:15" ht="16.5" customHeight="1" x14ac:dyDescent="0.3">
      <c r="A153" s="68">
        <f xml:space="preserve"> 'K-8'!C134</f>
        <v>0</v>
      </c>
      <c r="B153" s="121" t="s">
        <v>9</v>
      </c>
      <c r="C153" s="271"/>
      <c r="D153" s="271"/>
      <c r="E153" s="509"/>
      <c r="F153" s="510"/>
      <c r="G153" s="510"/>
      <c r="H153" s="510"/>
      <c r="I153" s="510"/>
      <c r="J153" s="510"/>
      <c r="K153" s="510"/>
      <c r="L153" s="510"/>
      <c r="M153" s="510"/>
      <c r="N153" s="511"/>
      <c r="O153" s="256"/>
    </row>
    <row r="154" spans="1:15" ht="16.5" customHeight="1" thickBot="1" x14ac:dyDescent="0.35">
      <c r="A154" s="132">
        <f xml:space="preserve"> 'K-8'!C135</f>
        <v>0</v>
      </c>
      <c r="B154" s="123" t="s">
        <v>9</v>
      </c>
      <c r="C154" s="272"/>
      <c r="D154" s="272"/>
      <c r="E154" s="512" t="s">
        <v>28</v>
      </c>
      <c r="F154" s="513"/>
      <c r="G154" s="513"/>
      <c r="H154" s="513"/>
      <c r="I154" s="513"/>
      <c r="J154" s="513"/>
      <c r="K154" s="513"/>
      <c r="L154" s="513"/>
      <c r="M154" s="513"/>
      <c r="N154" s="514"/>
      <c r="O154" s="260"/>
    </row>
    <row r="155" spans="1:15" x14ac:dyDescent="0.3"/>
  </sheetData>
  <sheetProtection algorithmName="SHA-512" hashValue="4mB3SPPlI5qAKxujUyTrY14I85fTs2ffahZOIrCOSwFX70GIWYOFHMRToIc5hJvnpnwOY2RBGiZeDms43pgeMA==" saltValue="z7KbM21x/gkdRR/bGVt5aQ==" spinCount="100000" sheet="1" objects="1" scenarios="1"/>
  <mergeCells count="130">
    <mergeCell ref="A1:O1"/>
    <mergeCell ref="A2:A3"/>
    <mergeCell ref="C2:C3"/>
    <mergeCell ref="D2:D3"/>
    <mergeCell ref="E2:F3"/>
    <mergeCell ref="H2:L2"/>
    <mergeCell ref="M2:O2"/>
    <mergeCell ref="H3:L3"/>
    <mergeCell ref="M3:O5"/>
    <mergeCell ref="E4:F4"/>
    <mergeCell ref="O6:O8"/>
    <mergeCell ref="E7:F7"/>
    <mergeCell ref="G7:N7"/>
    <mergeCell ref="A22:O22"/>
    <mergeCell ref="E23:N26"/>
    <mergeCell ref="E27:N29"/>
    <mergeCell ref="G4:H5"/>
    <mergeCell ref="I4:J5"/>
    <mergeCell ref="K4:L5"/>
    <mergeCell ref="E5:F5"/>
    <mergeCell ref="A6:A8"/>
    <mergeCell ref="B6:B8"/>
    <mergeCell ref="C6:C8"/>
    <mergeCell ref="D6:D8"/>
    <mergeCell ref="E6:N6"/>
    <mergeCell ref="E30:N30"/>
    <mergeCell ref="A32:O32"/>
    <mergeCell ref="A33:A34"/>
    <mergeCell ref="C33:C34"/>
    <mergeCell ref="D33:D34"/>
    <mergeCell ref="E33:F34"/>
    <mergeCell ref="H33:L33"/>
    <mergeCell ref="M33:O33"/>
    <mergeCell ref="H34:L34"/>
    <mergeCell ref="M34:O36"/>
    <mergeCell ref="O37:O39"/>
    <mergeCell ref="E38:F38"/>
    <mergeCell ref="G38:N38"/>
    <mergeCell ref="A53:O53"/>
    <mergeCell ref="E54:N57"/>
    <mergeCell ref="E58:N60"/>
    <mergeCell ref="E35:F35"/>
    <mergeCell ref="G35:H36"/>
    <mergeCell ref="I35:J36"/>
    <mergeCell ref="K35:L36"/>
    <mergeCell ref="E36:F36"/>
    <mergeCell ref="A37:A39"/>
    <mergeCell ref="B37:B39"/>
    <mergeCell ref="C37:C39"/>
    <mergeCell ref="D37:D39"/>
    <mergeCell ref="E37:N37"/>
    <mergeCell ref="E61:N61"/>
    <mergeCell ref="A63:O63"/>
    <mergeCell ref="A64:A65"/>
    <mergeCell ref="C64:C65"/>
    <mergeCell ref="D64:D65"/>
    <mergeCell ref="E64:F65"/>
    <mergeCell ref="H64:L64"/>
    <mergeCell ref="M64:O64"/>
    <mergeCell ref="H65:L65"/>
    <mergeCell ref="M65:O67"/>
    <mergeCell ref="O68:O70"/>
    <mergeCell ref="E69:F69"/>
    <mergeCell ref="G69:N69"/>
    <mergeCell ref="A84:O84"/>
    <mergeCell ref="E85:N88"/>
    <mergeCell ref="E89:N91"/>
    <mergeCell ref="E66:F66"/>
    <mergeCell ref="G66:H67"/>
    <mergeCell ref="I66:J67"/>
    <mergeCell ref="K66:L67"/>
    <mergeCell ref="E67:F67"/>
    <mergeCell ref="A68:A70"/>
    <mergeCell ref="B68:B70"/>
    <mergeCell ref="C68:C70"/>
    <mergeCell ref="D68:D70"/>
    <mergeCell ref="E68:N68"/>
    <mergeCell ref="E92:N92"/>
    <mergeCell ref="A94:O94"/>
    <mergeCell ref="A95:A96"/>
    <mergeCell ref="C95:C96"/>
    <mergeCell ref="D95:D96"/>
    <mergeCell ref="E95:F96"/>
    <mergeCell ref="H95:L95"/>
    <mergeCell ref="M95:O95"/>
    <mergeCell ref="H96:L96"/>
    <mergeCell ref="M96:O98"/>
    <mergeCell ref="O99:O101"/>
    <mergeCell ref="E100:F100"/>
    <mergeCell ref="G100:N100"/>
    <mergeCell ref="A115:O115"/>
    <mergeCell ref="E116:N119"/>
    <mergeCell ref="E120:N122"/>
    <mergeCell ref="E97:F97"/>
    <mergeCell ref="G97:H98"/>
    <mergeCell ref="I97:J98"/>
    <mergeCell ref="K97:L98"/>
    <mergeCell ref="E98:F98"/>
    <mergeCell ref="A99:A101"/>
    <mergeCell ref="B99:B101"/>
    <mergeCell ref="C99:C101"/>
    <mergeCell ref="D99:D101"/>
    <mergeCell ref="E99:N99"/>
    <mergeCell ref="E123:N123"/>
    <mergeCell ref="A125:O125"/>
    <mergeCell ref="A126:A127"/>
    <mergeCell ref="C126:C127"/>
    <mergeCell ref="D126:D127"/>
    <mergeCell ref="E126:F127"/>
    <mergeCell ref="H126:L126"/>
    <mergeCell ref="M126:O126"/>
    <mergeCell ref="H127:L127"/>
    <mergeCell ref="M127:O129"/>
    <mergeCell ref="E154:N154"/>
    <mergeCell ref="O130:O132"/>
    <mergeCell ref="E131:F131"/>
    <mergeCell ref="G131:N131"/>
    <mergeCell ref="A146:O146"/>
    <mergeCell ref="E147:N150"/>
    <mergeCell ref="E151:N153"/>
    <mergeCell ref="E128:F128"/>
    <mergeCell ref="G128:H129"/>
    <mergeCell ref="I128:J129"/>
    <mergeCell ref="K128:L129"/>
    <mergeCell ref="E129:F129"/>
    <mergeCell ref="A130:A132"/>
    <mergeCell ref="B130:B132"/>
    <mergeCell ref="C130:C132"/>
    <mergeCell ref="D130:D132"/>
    <mergeCell ref="E130:N130"/>
  </mergeCells>
  <pageMargins left="0.4" right="0.4" top="0.4" bottom="0.4" header="0.3" footer="0.3"/>
  <pageSetup orientation="landscape" r:id="rId1"/>
  <rowBreaks count="5" manualBreakCount="5">
    <brk id="30" max="16383" man="1"/>
    <brk id="61" max="16383" man="1"/>
    <brk id="92" max="16383" man="1"/>
    <brk id="123" max="16383" man="1"/>
    <brk id="154" max="16383" man="1"/>
  </rowBreaks>
  <colBreaks count="1" manualBreakCount="1">
    <brk id="1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55"/>
  <sheetViews>
    <sheetView showZeros="0" zoomScaleNormal="100" zoomScaleSheetLayoutView="70" workbookViewId="0">
      <selection activeCell="E132" sqref="E132"/>
    </sheetView>
  </sheetViews>
  <sheetFormatPr defaultColWidth="0" defaultRowHeight="14" zeroHeight="1" x14ac:dyDescent="0.3"/>
  <cols>
    <col min="1" max="1" width="25.54296875" style="1" customWidth="1"/>
    <col min="2" max="2" width="11.54296875" style="1" customWidth="1"/>
    <col min="3" max="4" width="9.1796875" style="1" customWidth="1"/>
    <col min="5" max="13" width="5.81640625" style="1" customWidth="1"/>
    <col min="14" max="14" width="6.81640625" style="5" customWidth="1"/>
    <col min="15" max="16" width="9.1796875" style="1" customWidth="1"/>
    <col min="17" max="22" width="0" style="1" hidden="1" customWidth="1"/>
    <col min="23" max="16384" width="9.1796875" style="1" hidden="1"/>
  </cols>
  <sheetData>
    <row r="1" spans="1:18" s="3" customFormat="1" ht="16.5" customHeight="1" thickBot="1" x14ac:dyDescent="0.4">
      <c r="A1" s="575" t="s">
        <v>83</v>
      </c>
      <c r="B1" s="576"/>
      <c r="C1" s="576"/>
      <c r="D1" s="576"/>
      <c r="E1" s="576"/>
      <c r="F1" s="576"/>
      <c r="G1" s="576"/>
      <c r="H1" s="576"/>
      <c r="I1" s="576"/>
      <c r="J1" s="576"/>
      <c r="K1" s="576"/>
      <c r="L1" s="576"/>
      <c r="M1" s="576"/>
      <c r="N1" s="576"/>
      <c r="O1" s="577"/>
    </row>
    <row r="2" spans="1:18" s="4" customFormat="1" ht="20.25" customHeight="1" x14ac:dyDescent="0.35">
      <c r="A2" s="520"/>
      <c r="B2" s="107" t="s">
        <v>10</v>
      </c>
      <c r="C2" s="522" t="s">
        <v>0</v>
      </c>
      <c r="D2" s="524" t="s">
        <v>1</v>
      </c>
      <c r="E2" s="524" t="s">
        <v>2</v>
      </c>
      <c r="F2" s="526"/>
      <c r="G2" s="108" t="s">
        <v>25</v>
      </c>
      <c r="H2" s="528" t="s">
        <v>57</v>
      </c>
      <c r="I2" s="528"/>
      <c r="J2" s="528"/>
      <c r="K2" s="528"/>
      <c r="L2" s="529"/>
      <c r="M2" s="542" t="s">
        <v>27</v>
      </c>
      <c r="N2" s="543"/>
      <c r="O2" s="544"/>
    </row>
    <row r="3" spans="1:18" s="4" customFormat="1" ht="25.5" customHeight="1" x14ac:dyDescent="0.35">
      <c r="A3" s="521"/>
      <c r="B3" s="108" t="s">
        <v>86</v>
      </c>
      <c r="C3" s="523"/>
      <c r="D3" s="525"/>
      <c r="E3" s="525"/>
      <c r="F3" s="527"/>
      <c r="G3" s="109" t="s">
        <v>26</v>
      </c>
      <c r="H3" s="545"/>
      <c r="I3" s="545"/>
      <c r="J3" s="545"/>
      <c r="K3" s="545"/>
      <c r="L3" s="546"/>
      <c r="M3" s="547"/>
      <c r="N3" s="538"/>
      <c r="O3" s="548"/>
    </row>
    <row r="4" spans="1:18" s="4" customFormat="1" ht="14.25" customHeight="1" x14ac:dyDescent="0.35">
      <c r="A4" s="110" t="s">
        <v>23</v>
      </c>
      <c r="B4" s="267"/>
      <c r="C4" s="261"/>
      <c r="D4" s="261"/>
      <c r="E4" s="552"/>
      <c r="F4" s="553"/>
      <c r="G4" s="536" t="s">
        <v>18</v>
      </c>
      <c r="H4" s="536"/>
      <c r="I4" s="538" t="s">
        <v>19</v>
      </c>
      <c r="J4" s="538"/>
      <c r="K4" s="538" t="s">
        <v>20</v>
      </c>
      <c r="L4" s="538"/>
      <c r="M4" s="549"/>
      <c r="N4" s="550"/>
      <c r="O4" s="551"/>
    </row>
    <row r="5" spans="1:18" s="2" customFormat="1" ht="14.25" customHeight="1" thickBot="1" x14ac:dyDescent="0.3">
      <c r="A5" s="111" t="s">
        <v>24</v>
      </c>
      <c r="B5" s="268"/>
      <c r="C5" s="262"/>
      <c r="D5" s="262"/>
      <c r="E5" s="540"/>
      <c r="F5" s="541"/>
      <c r="G5" s="537"/>
      <c r="H5" s="537"/>
      <c r="I5" s="539"/>
      <c r="J5" s="539"/>
      <c r="K5" s="539"/>
      <c r="L5" s="539"/>
      <c r="M5" s="560"/>
      <c r="N5" s="539"/>
      <c r="O5" s="561"/>
    </row>
    <row r="6" spans="1:18" s="2" customFormat="1" ht="12" customHeight="1" x14ac:dyDescent="0.25">
      <c r="A6" s="566" t="s">
        <v>3</v>
      </c>
      <c r="B6" s="567" t="s">
        <v>4</v>
      </c>
      <c r="C6" s="567" t="s">
        <v>5</v>
      </c>
      <c r="D6" s="567" t="s">
        <v>118</v>
      </c>
      <c r="E6" s="562" t="s">
        <v>29</v>
      </c>
      <c r="F6" s="562"/>
      <c r="G6" s="519"/>
      <c r="H6" s="519"/>
      <c r="I6" s="519"/>
      <c r="J6" s="519"/>
      <c r="K6" s="519"/>
      <c r="L6" s="519"/>
      <c r="M6" s="519"/>
      <c r="N6" s="519"/>
      <c r="O6" s="533" t="s">
        <v>6</v>
      </c>
    </row>
    <row r="7" spans="1:18" s="2" customFormat="1" ht="12" customHeight="1" x14ac:dyDescent="0.25">
      <c r="A7" s="516"/>
      <c r="B7" s="518"/>
      <c r="C7" s="518"/>
      <c r="D7" s="518"/>
      <c r="E7" s="535" t="s">
        <v>30</v>
      </c>
      <c r="F7" s="535"/>
      <c r="G7" s="535" t="s">
        <v>31</v>
      </c>
      <c r="H7" s="535"/>
      <c r="I7" s="535"/>
      <c r="J7" s="535"/>
      <c r="K7" s="535"/>
      <c r="L7" s="535"/>
      <c r="M7" s="535"/>
      <c r="N7" s="535"/>
      <c r="O7" s="534"/>
    </row>
    <row r="8" spans="1:18" s="2" customFormat="1" ht="58.5" customHeight="1" x14ac:dyDescent="0.25">
      <c r="A8" s="558"/>
      <c r="B8" s="559"/>
      <c r="C8" s="559"/>
      <c r="D8" s="559"/>
      <c r="E8" s="112" t="s">
        <v>11</v>
      </c>
      <c r="F8" s="112" t="s">
        <v>59</v>
      </c>
      <c r="G8" s="112" t="s">
        <v>7</v>
      </c>
      <c r="H8" s="112" t="s">
        <v>12</v>
      </c>
      <c r="I8" s="112" t="s">
        <v>13</v>
      </c>
      <c r="J8" s="112" t="s">
        <v>8</v>
      </c>
      <c r="K8" s="112" t="s">
        <v>15</v>
      </c>
      <c r="L8" s="112" t="s">
        <v>14</v>
      </c>
      <c r="M8" s="112" t="s">
        <v>16</v>
      </c>
      <c r="N8" s="113" t="s">
        <v>17</v>
      </c>
      <c r="O8" s="557"/>
    </row>
    <row r="9" spans="1:18" s="2" customFormat="1" ht="16.5" customHeight="1" x14ac:dyDescent="0.25">
      <c r="A9" s="69">
        <f xml:space="preserve"> '6-8'!C7</f>
        <v>0</v>
      </c>
      <c r="B9" s="46">
        <f xml:space="preserve"> '6-8'!D7</f>
        <v>0</v>
      </c>
      <c r="C9" s="271"/>
      <c r="D9" s="271"/>
      <c r="E9" s="114">
        <f xml:space="preserve"> '6-8'!E7</f>
        <v>0</v>
      </c>
      <c r="F9" s="114">
        <f xml:space="preserve"> '6-8'!F7</f>
        <v>0</v>
      </c>
      <c r="G9" s="115">
        <f xml:space="preserve"> '6-8'!H7</f>
        <v>0</v>
      </c>
      <c r="H9" s="115">
        <f xml:space="preserve"> '6-8'!I7</f>
        <v>0</v>
      </c>
      <c r="I9" s="115">
        <f xml:space="preserve"> '6-8'!J7</f>
        <v>0</v>
      </c>
      <c r="J9" s="115">
        <f xml:space="preserve"> '6-8'!K7</f>
        <v>0</v>
      </c>
      <c r="K9" s="115">
        <f xml:space="preserve"> '6-8'!L7</f>
        <v>0</v>
      </c>
      <c r="L9" s="115">
        <f xml:space="preserve"> '6-8'!M7</f>
        <v>0</v>
      </c>
      <c r="M9" s="115">
        <f xml:space="preserve"> '6-8'!N7</f>
        <v>0</v>
      </c>
      <c r="N9" s="115">
        <f xml:space="preserve"> '6-8'!O7</f>
        <v>0</v>
      </c>
      <c r="O9" s="256"/>
    </row>
    <row r="10" spans="1:18" s="2" customFormat="1" ht="16.5" customHeight="1" x14ac:dyDescent="0.25">
      <c r="A10" s="69">
        <f xml:space="preserve"> '6-8'!C8</f>
        <v>0</v>
      </c>
      <c r="B10" s="46">
        <f xml:space="preserve"> '6-8'!D8</f>
        <v>0</v>
      </c>
      <c r="C10" s="271"/>
      <c r="D10" s="271"/>
      <c r="E10" s="114">
        <f xml:space="preserve"> '6-8'!E8</f>
        <v>0</v>
      </c>
      <c r="F10" s="114">
        <f xml:space="preserve"> '6-8'!F8</f>
        <v>0</v>
      </c>
      <c r="G10" s="115">
        <f xml:space="preserve"> '6-8'!H8</f>
        <v>0</v>
      </c>
      <c r="H10" s="115">
        <f xml:space="preserve"> '6-8'!I8</f>
        <v>0</v>
      </c>
      <c r="I10" s="115">
        <f xml:space="preserve"> '6-8'!J8</f>
        <v>0</v>
      </c>
      <c r="J10" s="115">
        <f xml:space="preserve"> '6-8'!K8</f>
        <v>0</v>
      </c>
      <c r="K10" s="115">
        <f xml:space="preserve"> '6-8'!L8</f>
        <v>0</v>
      </c>
      <c r="L10" s="115">
        <f xml:space="preserve"> '6-8'!M8</f>
        <v>0</v>
      </c>
      <c r="M10" s="115">
        <f xml:space="preserve"> '6-8'!N8</f>
        <v>0</v>
      </c>
      <c r="N10" s="115">
        <f xml:space="preserve"> '6-8'!O8</f>
        <v>0</v>
      </c>
      <c r="O10" s="256"/>
      <c r="Q10" s="4"/>
      <c r="R10" s="4"/>
    </row>
    <row r="11" spans="1:18" s="2" customFormat="1" ht="16.5" customHeight="1" x14ac:dyDescent="0.25">
      <c r="A11" s="69">
        <f xml:space="preserve"> '6-8'!C9</f>
        <v>0</v>
      </c>
      <c r="B11" s="46">
        <f xml:space="preserve"> '6-8'!D9</f>
        <v>0</v>
      </c>
      <c r="C11" s="271"/>
      <c r="D11" s="271"/>
      <c r="E11" s="114">
        <f xml:space="preserve"> '6-8'!E9</f>
        <v>0</v>
      </c>
      <c r="F11" s="114">
        <f xml:space="preserve"> '6-8'!F9</f>
        <v>0</v>
      </c>
      <c r="G11" s="115">
        <f xml:space="preserve"> '6-8'!H9</f>
        <v>0</v>
      </c>
      <c r="H11" s="115">
        <f xml:space="preserve"> '6-8'!I9</f>
        <v>0</v>
      </c>
      <c r="I11" s="115">
        <f xml:space="preserve"> '6-8'!J9</f>
        <v>0</v>
      </c>
      <c r="J11" s="115">
        <f xml:space="preserve"> '6-8'!K9</f>
        <v>0</v>
      </c>
      <c r="K11" s="115">
        <f xml:space="preserve"> '6-8'!L9</f>
        <v>0</v>
      </c>
      <c r="L11" s="115">
        <f xml:space="preserve"> '6-8'!M9</f>
        <v>0</v>
      </c>
      <c r="M11" s="115">
        <f xml:space="preserve"> '6-8'!N9</f>
        <v>0</v>
      </c>
      <c r="N11" s="115">
        <f xml:space="preserve"> '6-8'!O9</f>
        <v>0</v>
      </c>
      <c r="O11" s="256"/>
      <c r="Q11" s="4"/>
      <c r="R11" s="4"/>
    </row>
    <row r="12" spans="1:18" s="2" customFormat="1" ht="16.5" customHeight="1" x14ac:dyDescent="0.25">
      <c r="A12" s="69">
        <f xml:space="preserve"> '6-8'!C10</f>
        <v>0</v>
      </c>
      <c r="B12" s="46">
        <f xml:space="preserve"> '6-8'!D10</f>
        <v>0</v>
      </c>
      <c r="C12" s="271"/>
      <c r="D12" s="271"/>
      <c r="E12" s="114">
        <f xml:space="preserve"> '6-8'!E10</f>
        <v>0</v>
      </c>
      <c r="F12" s="114">
        <f xml:space="preserve"> '6-8'!F10</f>
        <v>0</v>
      </c>
      <c r="G12" s="115">
        <f xml:space="preserve"> '6-8'!H10</f>
        <v>0</v>
      </c>
      <c r="H12" s="115">
        <f xml:space="preserve"> '6-8'!I10</f>
        <v>0</v>
      </c>
      <c r="I12" s="115">
        <f xml:space="preserve"> '6-8'!J10</f>
        <v>0</v>
      </c>
      <c r="J12" s="115">
        <f xml:space="preserve"> '6-8'!K10</f>
        <v>0</v>
      </c>
      <c r="K12" s="115">
        <f xml:space="preserve"> '6-8'!L10</f>
        <v>0</v>
      </c>
      <c r="L12" s="115">
        <f xml:space="preserve"> '6-8'!M10</f>
        <v>0</v>
      </c>
      <c r="M12" s="115">
        <f xml:space="preserve"> '6-8'!N10</f>
        <v>0</v>
      </c>
      <c r="N12" s="115">
        <f xml:space="preserve"> '6-8'!O10</f>
        <v>0</v>
      </c>
      <c r="O12" s="256"/>
      <c r="Q12" s="4"/>
      <c r="R12" s="4"/>
    </row>
    <row r="13" spans="1:18" s="2" customFormat="1" ht="16.5" customHeight="1" x14ac:dyDescent="0.25">
      <c r="A13" s="69">
        <f xml:space="preserve"> '6-8'!C11</f>
        <v>0</v>
      </c>
      <c r="B13" s="46">
        <f xml:space="preserve"> '6-8'!D11</f>
        <v>0</v>
      </c>
      <c r="C13" s="271"/>
      <c r="D13" s="271"/>
      <c r="E13" s="114">
        <f xml:space="preserve"> '6-8'!E11</f>
        <v>0</v>
      </c>
      <c r="F13" s="114">
        <f xml:space="preserve"> '6-8'!F11</f>
        <v>0</v>
      </c>
      <c r="G13" s="115">
        <f xml:space="preserve"> '6-8'!H11</f>
        <v>0</v>
      </c>
      <c r="H13" s="115">
        <f xml:space="preserve"> '6-8'!I11</f>
        <v>0</v>
      </c>
      <c r="I13" s="115">
        <f xml:space="preserve"> '6-8'!J11</f>
        <v>0</v>
      </c>
      <c r="J13" s="115">
        <f xml:space="preserve"> '6-8'!K11</f>
        <v>0</v>
      </c>
      <c r="K13" s="115">
        <f xml:space="preserve"> '6-8'!L11</f>
        <v>0</v>
      </c>
      <c r="L13" s="115">
        <f xml:space="preserve"> '6-8'!M11</f>
        <v>0</v>
      </c>
      <c r="M13" s="115">
        <f xml:space="preserve"> '6-8'!N11</f>
        <v>0</v>
      </c>
      <c r="N13" s="115">
        <f xml:space="preserve"> '6-8'!O11</f>
        <v>0</v>
      </c>
      <c r="O13" s="256"/>
      <c r="Q13" s="4"/>
      <c r="R13" s="4"/>
    </row>
    <row r="14" spans="1:18" s="2" customFormat="1" ht="16.5" customHeight="1" x14ac:dyDescent="0.25">
      <c r="A14" s="69">
        <f xml:space="preserve"> '6-8'!C12</f>
        <v>0</v>
      </c>
      <c r="B14" s="46">
        <f xml:space="preserve"> '6-8'!D12</f>
        <v>0</v>
      </c>
      <c r="C14" s="271"/>
      <c r="D14" s="271"/>
      <c r="E14" s="114">
        <f xml:space="preserve"> '6-8'!E12</f>
        <v>0</v>
      </c>
      <c r="F14" s="114">
        <f xml:space="preserve"> '6-8'!F12</f>
        <v>0</v>
      </c>
      <c r="G14" s="115">
        <f xml:space="preserve"> '6-8'!H12</f>
        <v>0</v>
      </c>
      <c r="H14" s="115">
        <f xml:space="preserve"> '6-8'!I12</f>
        <v>0</v>
      </c>
      <c r="I14" s="115">
        <f xml:space="preserve"> '6-8'!J12</f>
        <v>0</v>
      </c>
      <c r="J14" s="115">
        <f xml:space="preserve"> '6-8'!K12</f>
        <v>0</v>
      </c>
      <c r="K14" s="115">
        <f xml:space="preserve"> '6-8'!L12</f>
        <v>0</v>
      </c>
      <c r="L14" s="115">
        <f xml:space="preserve"> '6-8'!M12</f>
        <v>0</v>
      </c>
      <c r="M14" s="115">
        <f xml:space="preserve"> '6-8'!N12</f>
        <v>0</v>
      </c>
      <c r="N14" s="115">
        <f xml:space="preserve"> '6-8'!O12</f>
        <v>0</v>
      </c>
      <c r="O14" s="256"/>
      <c r="Q14" s="4"/>
      <c r="R14" s="4"/>
    </row>
    <row r="15" spans="1:18" s="2" customFormat="1" ht="16.5" customHeight="1" x14ac:dyDescent="0.25">
      <c r="A15" s="69">
        <f xml:space="preserve"> '6-8'!C13</f>
        <v>0</v>
      </c>
      <c r="B15" s="46">
        <f xml:space="preserve"> '6-8'!D13</f>
        <v>0</v>
      </c>
      <c r="C15" s="271"/>
      <c r="D15" s="271"/>
      <c r="E15" s="114">
        <f xml:space="preserve"> '6-8'!E13</f>
        <v>0</v>
      </c>
      <c r="F15" s="114">
        <f xml:space="preserve"> '6-8'!F13</f>
        <v>0</v>
      </c>
      <c r="G15" s="115">
        <f xml:space="preserve"> '6-8'!H13</f>
        <v>0</v>
      </c>
      <c r="H15" s="115">
        <f xml:space="preserve"> '6-8'!I13</f>
        <v>0</v>
      </c>
      <c r="I15" s="115">
        <f xml:space="preserve"> '6-8'!J13</f>
        <v>0</v>
      </c>
      <c r="J15" s="115">
        <f xml:space="preserve"> '6-8'!K13</f>
        <v>0</v>
      </c>
      <c r="K15" s="115">
        <f xml:space="preserve"> '6-8'!L13</f>
        <v>0</v>
      </c>
      <c r="L15" s="115">
        <f xml:space="preserve"> '6-8'!M13</f>
        <v>0</v>
      </c>
      <c r="M15" s="115">
        <f xml:space="preserve"> '6-8'!N13</f>
        <v>0</v>
      </c>
      <c r="N15" s="115">
        <f xml:space="preserve"> '6-8'!O13</f>
        <v>0</v>
      </c>
      <c r="O15" s="256"/>
      <c r="Q15" s="4"/>
      <c r="R15" s="4"/>
    </row>
    <row r="16" spans="1:18" s="2" customFormat="1" ht="16.5" customHeight="1" x14ac:dyDescent="0.25">
      <c r="A16" s="69">
        <f xml:space="preserve"> '6-8'!C14</f>
        <v>0</v>
      </c>
      <c r="B16" s="46">
        <f xml:space="preserve"> '6-8'!D14</f>
        <v>0</v>
      </c>
      <c r="C16" s="271"/>
      <c r="D16" s="271"/>
      <c r="E16" s="114">
        <f xml:space="preserve"> '6-8'!E14</f>
        <v>0</v>
      </c>
      <c r="F16" s="114">
        <f xml:space="preserve"> '6-8'!F14</f>
        <v>0</v>
      </c>
      <c r="G16" s="115">
        <f xml:space="preserve"> '6-8'!H14</f>
        <v>0</v>
      </c>
      <c r="H16" s="115">
        <f xml:space="preserve"> '6-8'!I14</f>
        <v>0</v>
      </c>
      <c r="I16" s="115">
        <f xml:space="preserve"> '6-8'!J14</f>
        <v>0</v>
      </c>
      <c r="J16" s="115">
        <f xml:space="preserve"> '6-8'!K14</f>
        <v>0</v>
      </c>
      <c r="K16" s="115">
        <f xml:space="preserve"> '6-8'!L14</f>
        <v>0</v>
      </c>
      <c r="L16" s="115">
        <f xml:space="preserve"> '6-8'!M14</f>
        <v>0</v>
      </c>
      <c r="M16" s="115">
        <f xml:space="preserve"> '6-8'!N14</f>
        <v>0</v>
      </c>
      <c r="N16" s="115">
        <f xml:space="preserve"> '6-8'!O14</f>
        <v>0</v>
      </c>
      <c r="O16" s="256"/>
      <c r="Q16" s="4"/>
      <c r="R16" s="4"/>
    </row>
    <row r="17" spans="1:18" s="2" customFormat="1" ht="16.5" customHeight="1" x14ac:dyDescent="0.25">
      <c r="A17" s="69">
        <f xml:space="preserve"> '6-8'!C15</f>
        <v>0</v>
      </c>
      <c r="B17" s="46">
        <f xml:space="preserve"> '6-8'!D15</f>
        <v>0</v>
      </c>
      <c r="C17" s="271"/>
      <c r="D17" s="271"/>
      <c r="E17" s="114">
        <f xml:space="preserve"> '6-8'!E15</f>
        <v>0</v>
      </c>
      <c r="F17" s="114">
        <f xml:space="preserve"> '6-8'!F15</f>
        <v>0</v>
      </c>
      <c r="G17" s="115">
        <f xml:space="preserve"> '6-8'!H15</f>
        <v>0</v>
      </c>
      <c r="H17" s="115">
        <f xml:space="preserve"> '6-8'!I15</f>
        <v>0</v>
      </c>
      <c r="I17" s="115">
        <f xml:space="preserve"> '6-8'!J15</f>
        <v>0</v>
      </c>
      <c r="J17" s="115">
        <f xml:space="preserve"> '6-8'!K15</f>
        <v>0</v>
      </c>
      <c r="K17" s="115">
        <f xml:space="preserve"> '6-8'!L15</f>
        <v>0</v>
      </c>
      <c r="L17" s="115">
        <f xml:space="preserve"> '6-8'!M15</f>
        <v>0</v>
      </c>
      <c r="M17" s="115">
        <f xml:space="preserve"> '6-8'!N15</f>
        <v>0</v>
      </c>
      <c r="N17" s="115">
        <f xml:space="preserve"> '6-8'!O15</f>
        <v>0</v>
      </c>
      <c r="O17" s="256"/>
      <c r="Q17" s="49"/>
      <c r="R17" s="49"/>
    </row>
    <row r="18" spans="1:18" s="2" customFormat="1" ht="16.5" customHeight="1" x14ac:dyDescent="0.25">
      <c r="A18" s="69">
        <f xml:space="preserve"> '6-8'!C16</f>
        <v>0</v>
      </c>
      <c r="B18" s="46">
        <f xml:space="preserve"> '6-8'!D16</f>
        <v>0</v>
      </c>
      <c r="C18" s="271"/>
      <c r="D18" s="271"/>
      <c r="E18" s="114">
        <f xml:space="preserve"> '6-8'!E16</f>
        <v>0</v>
      </c>
      <c r="F18" s="114">
        <f xml:space="preserve"> '6-8'!F16</f>
        <v>0</v>
      </c>
      <c r="G18" s="115">
        <f xml:space="preserve"> '6-8'!H16</f>
        <v>0</v>
      </c>
      <c r="H18" s="115">
        <f xml:space="preserve"> '6-8'!I16</f>
        <v>0</v>
      </c>
      <c r="I18" s="115">
        <f xml:space="preserve"> '6-8'!J16</f>
        <v>0</v>
      </c>
      <c r="J18" s="115">
        <f xml:space="preserve"> '6-8'!K16</f>
        <v>0</v>
      </c>
      <c r="K18" s="115">
        <f xml:space="preserve"> '6-8'!L16</f>
        <v>0</v>
      </c>
      <c r="L18" s="115">
        <f xml:space="preserve"> '6-8'!M16</f>
        <v>0</v>
      </c>
      <c r="M18" s="115">
        <f xml:space="preserve"> '6-8'!N16</f>
        <v>0</v>
      </c>
      <c r="N18" s="115">
        <f xml:space="preserve"> '6-8'!O16</f>
        <v>0</v>
      </c>
      <c r="O18" s="256"/>
      <c r="Q18" s="49"/>
      <c r="R18" s="49"/>
    </row>
    <row r="19" spans="1:18" s="2" customFormat="1" ht="16.5" customHeight="1" x14ac:dyDescent="0.25">
      <c r="A19" s="69">
        <f xml:space="preserve"> '6-8'!C17</f>
        <v>0</v>
      </c>
      <c r="B19" s="46">
        <f xml:space="preserve"> '6-8'!D17</f>
        <v>0</v>
      </c>
      <c r="C19" s="271"/>
      <c r="D19" s="271"/>
      <c r="E19" s="114">
        <f xml:space="preserve"> '6-8'!E17</f>
        <v>0</v>
      </c>
      <c r="F19" s="114">
        <f xml:space="preserve"> '6-8'!F17</f>
        <v>0</v>
      </c>
      <c r="G19" s="115">
        <f xml:space="preserve"> '6-8'!H17</f>
        <v>0</v>
      </c>
      <c r="H19" s="115">
        <f xml:space="preserve"> '6-8'!I17</f>
        <v>0</v>
      </c>
      <c r="I19" s="115">
        <f xml:space="preserve"> '6-8'!J17</f>
        <v>0</v>
      </c>
      <c r="J19" s="115">
        <f xml:space="preserve"> '6-8'!K17</f>
        <v>0</v>
      </c>
      <c r="K19" s="115">
        <f xml:space="preserve"> '6-8'!L17</f>
        <v>0</v>
      </c>
      <c r="L19" s="115">
        <f xml:space="preserve"> '6-8'!M17</f>
        <v>0</v>
      </c>
      <c r="M19" s="115">
        <f xml:space="preserve"> '6-8'!N17</f>
        <v>0</v>
      </c>
      <c r="N19" s="115">
        <f xml:space="preserve"> '6-8'!O17</f>
        <v>0</v>
      </c>
      <c r="O19" s="256"/>
    </row>
    <row r="20" spans="1:18" s="2" customFormat="1" ht="16.5" customHeight="1" x14ac:dyDescent="0.25">
      <c r="A20" s="69">
        <f xml:space="preserve"> '6-8'!C18</f>
        <v>0</v>
      </c>
      <c r="B20" s="46">
        <f xml:space="preserve"> '6-8'!D18</f>
        <v>0</v>
      </c>
      <c r="C20" s="271"/>
      <c r="D20" s="271"/>
      <c r="E20" s="114">
        <f xml:space="preserve"> '6-8'!E18</f>
        <v>0</v>
      </c>
      <c r="F20" s="114">
        <f xml:space="preserve"> '6-8'!F18</f>
        <v>0</v>
      </c>
      <c r="G20" s="115">
        <f xml:space="preserve"> '6-8'!H18</f>
        <v>0</v>
      </c>
      <c r="H20" s="115">
        <f xml:space="preserve"> '6-8'!I18</f>
        <v>0</v>
      </c>
      <c r="I20" s="115">
        <f xml:space="preserve"> '6-8'!J18</f>
        <v>0</v>
      </c>
      <c r="J20" s="115">
        <f xml:space="preserve"> '6-8'!K18</f>
        <v>0</v>
      </c>
      <c r="K20" s="115">
        <f xml:space="preserve"> '6-8'!L18</f>
        <v>0</v>
      </c>
      <c r="L20" s="115">
        <f xml:space="preserve"> '6-8'!M18</f>
        <v>0</v>
      </c>
      <c r="M20" s="115">
        <f xml:space="preserve"> '6-8'!N18</f>
        <v>0</v>
      </c>
      <c r="N20" s="115">
        <f xml:space="preserve"> '6-8'!O18</f>
        <v>0</v>
      </c>
      <c r="O20" s="256"/>
    </row>
    <row r="21" spans="1:18" s="2" customFormat="1" ht="16.5" customHeight="1" thickBot="1" x14ac:dyDescent="0.3">
      <c r="A21" s="70">
        <f xml:space="preserve"> '6-8'!C19</f>
        <v>0</v>
      </c>
      <c r="B21" s="118">
        <f xml:space="preserve"> '6-8'!D19</f>
        <v>0</v>
      </c>
      <c r="C21" s="274"/>
      <c r="D21" s="274"/>
      <c r="E21" s="225">
        <f xml:space="preserve"> '6-8'!E19</f>
        <v>0</v>
      </c>
      <c r="F21" s="225">
        <f xml:space="preserve"> '6-8'!F19</f>
        <v>0</v>
      </c>
      <c r="G21" s="226">
        <f xml:space="preserve"> '6-8'!H19</f>
        <v>0</v>
      </c>
      <c r="H21" s="226">
        <f xml:space="preserve"> '6-8'!I19</f>
        <v>0</v>
      </c>
      <c r="I21" s="226">
        <f xml:space="preserve"> '6-8'!J19</f>
        <v>0</v>
      </c>
      <c r="J21" s="226">
        <f xml:space="preserve"> '6-8'!K19</f>
        <v>0</v>
      </c>
      <c r="K21" s="226">
        <f xml:space="preserve"> '6-8'!L19</f>
        <v>0</v>
      </c>
      <c r="L21" s="226">
        <f xml:space="preserve"> '6-8'!M19</f>
        <v>0</v>
      </c>
      <c r="M21" s="226">
        <f xml:space="preserve"> '6-8'!N19</f>
        <v>0</v>
      </c>
      <c r="N21" s="226">
        <f xml:space="preserve"> '6-8'!O19</f>
        <v>0</v>
      </c>
      <c r="O21" s="257"/>
    </row>
    <row r="22" spans="1:18" s="2" customFormat="1" ht="13" thickBot="1" x14ac:dyDescent="0.3">
      <c r="A22" s="563" t="s">
        <v>115</v>
      </c>
      <c r="B22" s="564"/>
      <c r="C22" s="564"/>
      <c r="D22" s="564"/>
      <c r="E22" s="564"/>
      <c r="F22" s="564"/>
      <c r="G22" s="564"/>
      <c r="H22" s="564"/>
      <c r="I22" s="564"/>
      <c r="J22" s="564"/>
      <c r="K22" s="564"/>
      <c r="L22" s="564"/>
      <c r="M22" s="564"/>
      <c r="N22" s="564"/>
      <c r="O22" s="565"/>
    </row>
    <row r="23" spans="1:18" s="2" customFormat="1" ht="16.5" customHeight="1" x14ac:dyDescent="0.25">
      <c r="A23" s="227">
        <f xml:space="preserve"> '6-8'!C20</f>
        <v>0</v>
      </c>
      <c r="B23" s="228">
        <f xml:space="preserve"> 'K-8'!D20</f>
        <v>0</v>
      </c>
      <c r="C23" s="273"/>
      <c r="D23" s="273"/>
      <c r="E23" s="509" t="s">
        <v>21</v>
      </c>
      <c r="F23" s="510"/>
      <c r="G23" s="510"/>
      <c r="H23" s="510"/>
      <c r="I23" s="510"/>
      <c r="J23" s="510"/>
      <c r="K23" s="510"/>
      <c r="L23" s="510"/>
      <c r="M23" s="510"/>
      <c r="N23" s="511"/>
      <c r="O23" s="258"/>
    </row>
    <row r="24" spans="1:18" s="2" customFormat="1" ht="16.5" customHeight="1" x14ac:dyDescent="0.25">
      <c r="A24" s="116">
        <f xml:space="preserve"> '6-8'!C21</f>
        <v>0</v>
      </c>
      <c r="B24" s="46">
        <f xml:space="preserve"> 'K-8'!D21</f>
        <v>0</v>
      </c>
      <c r="C24" s="273"/>
      <c r="D24" s="273"/>
      <c r="E24" s="509"/>
      <c r="F24" s="510"/>
      <c r="G24" s="510"/>
      <c r="H24" s="510"/>
      <c r="I24" s="510"/>
      <c r="J24" s="510"/>
      <c r="K24" s="510"/>
      <c r="L24" s="510"/>
      <c r="M24" s="510"/>
      <c r="N24" s="511"/>
      <c r="O24" s="258"/>
    </row>
    <row r="25" spans="1:18" s="2" customFormat="1" ht="16.5" customHeight="1" x14ac:dyDescent="0.25">
      <c r="A25" s="116">
        <f xml:space="preserve"> '6-8'!C22</f>
        <v>0</v>
      </c>
      <c r="B25" s="46">
        <f xml:space="preserve"> 'K-8'!D22</f>
        <v>0</v>
      </c>
      <c r="C25" s="273"/>
      <c r="D25" s="273"/>
      <c r="E25" s="509"/>
      <c r="F25" s="510"/>
      <c r="G25" s="510"/>
      <c r="H25" s="510"/>
      <c r="I25" s="510"/>
      <c r="J25" s="510"/>
      <c r="K25" s="510"/>
      <c r="L25" s="510"/>
      <c r="M25" s="510"/>
      <c r="N25" s="511"/>
      <c r="O25" s="258"/>
    </row>
    <row r="26" spans="1:18" s="2" customFormat="1" ht="16.5" customHeight="1" thickBot="1" x14ac:dyDescent="0.3">
      <c r="A26" s="116">
        <f xml:space="preserve"> '6-8'!C23</f>
        <v>0</v>
      </c>
      <c r="B26" s="46">
        <f xml:space="preserve"> 'K-8'!D23</f>
        <v>0</v>
      </c>
      <c r="C26" s="274"/>
      <c r="D26" s="274"/>
      <c r="E26" s="509"/>
      <c r="F26" s="510"/>
      <c r="G26" s="510"/>
      <c r="H26" s="510"/>
      <c r="I26" s="510"/>
      <c r="J26" s="510"/>
      <c r="K26" s="510"/>
      <c r="L26" s="510"/>
      <c r="M26" s="510"/>
      <c r="N26" s="511"/>
      <c r="O26" s="257"/>
    </row>
    <row r="27" spans="1:18" s="2" customFormat="1" ht="16.5" customHeight="1" x14ac:dyDescent="0.25">
      <c r="A27" s="119">
        <f xml:space="preserve"> '6-8'!C24</f>
        <v>0</v>
      </c>
      <c r="B27" s="120" t="s">
        <v>9</v>
      </c>
      <c r="C27" s="270"/>
      <c r="D27" s="270"/>
      <c r="E27" s="506" t="s">
        <v>22</v>
      </c>
      <c r="F27" s="507"/>
      <c r="G27" s="507"/>
      <c r="H27" s="507"/>
      <c r="I27" s="507"/>
      <c r="J27" s="507"/>
      <c r="K27" s="507"/>
      <c r="L27" s="507"/>
      <c r="M27" s="507"/>
      <c r="N27" s="508"/>
      <c r="O27" s="259"/>
    </row>
    <row r="28" spans="1:18" s="2" customFormat="1" ht="16.5" customHeight="1" x14ac:dyDescent="0.25">
      <c r="A28" s="116">
        <f xml:space="preserve"> '6-8'!C25</f>
        <v>0</v>
      </c>
      <c r="B28" s="121" t="s">
        <v>9</v>
      </c>
      <c r="C28" s="271"/>
      <c r="D28" s="271"/>
      <c r="E28" s="509"/>
      <c r="F28" s="510"/>
      <c r="G28" s="510"/>
      <c r="H28" s="510"/>
      <c r="I28" s="510"/>
      <c r="J28" s="510"/>
      <c r="K28" s="510"/>
      <c r="L28" s="510"/>
      <c r="M28" s="510"/>
      <c r="N28" s="511"/>
      <c r="O28" s="256"/>
    </row>
    <row r="29" spans="1:18" s="2" customFormat="1" ht="16.5" customHeight="1" x14ac:dyDescent="0.25">
      <c r="A29" s="116">
        <f xml:space="preserve"> '6-8'!C26</f>
        <v>0</v>
      </c>
      <c r="B29" s="121" t="s">
        <v>9</v>
      </c>
      <c r="C29" s="271"/>
      <c r="D29" s="271"/>
      <c r="E29" s="509"/>
      <c r="F29" s="510"/>
      <c r="G29" s="510"/>
      <c r="H29" s="510"/>
      <c r="I29" s="510"/>
      <c r="J29" s="510"/>
      <c r="K29" s="510"/>
      <c r="L29" s="510"/>
      <c r="M29" s="510"/>
      <c r="N29" s="511"/>
      <c r="O29" s="256"/>
    </row>
    <row r="30" spans="1:18" s="2" customFormat="1" ht="16.5" customHeight="1" thickBot="1" x14ac:dyDescent="0.3">
      <c r="A30" s="122">
        <f xml:space="preserve"> '6-8'!C27</f>
        <v>0</v>
      </c>
      <c r="B30" s="123" t="s">
        <v>9</v>
      </c>
      <c r="C30" s="272"/>
      <c r="D30" s="272"/>
      <c r="E30" s="512" t="s">
        <v>28</v>
      </c>
      <c r="F30" s="513"/>
      <c r="G30" s="513"/>
      <c r="H30" s="513"/>
      <c r="I30" s="513"/>
      <c r="J30" s="513"/>
      <c r="K30" s="513"/>
      <c r="L30" s="513"/>
      <c r="M30" s="513"/>
      <c r="N30" s="514"/>
      <c r="O30" s="260"/>
    </row>
    <row r="31" spans="1:18" s="2" customFormat="1" ht="15" customHeight="1" thickBot="1" x14ac:dyDescent="0.3">
      <c r="A31" s="124"/>
      <c r="B31" s="124"/>
      <c r="C31" s="124"/>
      <c r="D31" s="124"/>
      <c r="E31" s="124"/>
      <c r="F31" s="124"/>
      <c r="G31" s="124"/>
      <c r="H31" s="124"/>
      <c r="I31" s="124"/>
      <c r="J31" s="124"/>
      <c r="K31" s="124"/>
      <c r="L31" s="124"/>
      <c r="M31" s="124"/>
      <c r="N31" s="125"/>
      <c r="O31" s="126"/>
    </row>
    <row r="32" spans="1:18" ht="16.5" customHeight="1" thickBot="1" x14ac:dyDescent="0.35">
      <c r="A32" s="530" t="s">
        <v>83</v>
      </c>
      <c r="B32" s="531"/>
      <c r="C32" s="531"/>
      <c r="D32" s="531"/>
      <c r="E32" s="531"/>
      <c r="F32" s="531"/>
      <c r="G32" s="531"/>
      <c r="H32" s="531"/>
      <c r="I32" s="531"/>
      <c r="J32" s="531"/>
      <c r="K32" s="531"/>
      <c r="L32" s="531"/>
      <c r="M32" s="531"/>
      <c r="N32" s="531"/>
      <c r="O32" s="532"/>
    </row>
    <row r="33" spans="1:15" ht="20.25" customHeight="1" x14ac:dyDescent="0.3">
      <c r="A33" s="520"/>
      <c r="B33" s="107" t="s">
        <v>10</v>
      </c>
      <c r="C33" s="522" t="s">
        <v>0</v>
      </c>
      <c r="D33" s="524" t="s">
        <v>1</v>
      </c>
      <c r="E33" s="524" t="s">
        <v>2</v>
      </c>
      <c r="F33" s="526"/>
      <c r="G33" s="108" t="s">
        <v>25</v>
      </c>
      <c r="H33" s="528" t="s">
        <v>65</v>
      </c>
      <c r="I33" s="528"/>
      <c r="J33" s="528"/>
      <c r="K33" s="528"/>
      <c r="L33" s="529"/>
      <c r="M33" s="542" t="s">
        <v>27</v>
      </c>
      <c r="N33" s="543"/>
      <c r="O33" s="544"/>
    </row>
    <row r="34" spans="1:15" ht="25.5" customHeight="1" x14ac:dyDescent="0.3">
      <c r="A34" s="521"/>
      <c r="B34" s="108" t="s">
        <v>86</v>
      </c>
      <c r="C34" s="523"/>
      <c r="D34" s="525"/>
      <c r="E34" s="525"/>
      <c r="F34" s="527"/>
      <c r="G34" s="109" t="s">
        <v>26</v>
      </c>
      <c r="H34" s="545"/>
      <c r="I34" s="545"/>
      <c r="J34" s="545"/>
      <c r="K34" s="545"/>
      <c r="L34" s="546"/>
      <c r="M34" s="547"/>
      <c r="N34" s="538"/>
      <c r="O34" s="548"/>
    </row>
    <row r="35" spans="1:15" x14ac:dyDescent="0.3">
      <c r="A35" s="110" t="s">
        <v>23</v>
      </c>
      <c r="B35" s="267"/>
      <c r="C35" s="261"/>
      <c r="D35" s="261"/>
      <c r="E35" s="552"/>
      <c r="F35" s="553"/>
      <c r="G35" s="536" t="s">
        <v>18</v>
      </c>
      <c r="H35" s="536"/>
      <c r="I35" s="538" t="s">
        <v>19</v>
      </c>
      <c r="J35" s="538"/>
      <c r="K35" s="538" t="s">
        <v>20</v>
      </c>
      <c r="L35" s="538"/>
      <c r="M35" s="549"/>
      <c r="N35" s="550"/>
      <c r="O35" s="551"/>
    </row>
    <row r="36" spans="1:15" ht="14.5" thickBot="1" x14ac:dyDescent="0.35">
      <c r="A36" s="111" t="s">
        <v>24</v>
      </c>
      <c r="B36" s="268"/>
      <c r="C36" s="262"/>
      <c r="D36" s="262"/>
      <c r="E36" s="540"/>
      <c r="F36" s="541"/>
      <c r="G36" s="537"/>
      <c r="H36" s="537"/>
      <c r="I36" s="539"/>
      <c r="J36" s="539"/>
      <c r="K36" s="539"/>
      <c r="L36" s="539"/>
      <c r="M36" s="560"/>
      <c r="N36" s="539"/>
      <c r="O36" s="561"/>
    </row>
    <row r="37" spans="1:15" x14ac:dyDescent="0.3">
      <c r="A37" s="515" t="s">
        <v>3</v>
      </c>
      <c r="B37" s="517" t="s">
        <v>4</v>
      </c>
      <c r="C37" s="517" t="s">
        <v>5</v>
      </c>
      <c r="D37" s="517" t="s">
        <v>118</v>
      </c>
      <c r="E37" s="519" t="s">
        <v>29</v>
      </c>
      <c r="F37" s="519"/>
      <c r="G37" s="519"/>
      <c r="H37" s="519"/>
      <c r="I37" s="519"/>
      <c r="J37" s="519"/>
      <c r="K37" s="519"/>
      <c r="L37" s="519"/>
      <c r="M37" s="519"/>
      <c r="N37" s="519"/>
      <c r="O37" s="533" t="s">
        <v>6</v>
      </c>
    </row>
    <row r="38" spans="1:15" x14ac:dyDescent="0.3">
      <c r="A38" s="516"/>
      <c r="B38" s="518"/>
      <c r="C38" s="518"/>
      <c r="D38" s="518"/>
      <c r="E38" s="535" t="s">
        <v>30</v>
      </c>
      <c r="F38" s="535"/>
      <c r="G38" s="535" t="s">
        <v>31</v>
      </c>
      <c r="H38" s="535"/>
      <c r="I38" s="535"/>
      <c r="J38" s="535"/>
      <c r="K38" s="535"/>
      <c r="L38" s="535"/>
      <c r="M38" s="535"/>
      <c r="N38" s="535"/>
      <c r="O38" s="534"/>
    </row>
    <row r="39" spans="1:15" ht="52" x14ac:dyDescent="0.3">
      <c r="A39" s="558"/>
      <c r="B39" s="559"/>
      <c r="C39" s="559"/>
      <c r="D39" s="559"/>
      <c r="E39" s="112" t="s">
        <v>11</v>
      </c>
      <c r="F39" s="112" t="s">
        <v>59</v>
      </c>
      <c r="G39" s="112" t="s">
        <v>7</v>
      </c>
      <c r="H39" s="112" t="s">
        <v>12</v>
      </c>
      <c r="I39" s="112" t="s">
        <v>13</v>
      </c>
      <c r="J39" s="112" t="s">
        <v>8</v>
      </c>
      <c r="K39" s="112" t="s">
        <v>15</v>
      </c>
      <c r="L39" s="112" t="s">
        <v>14</v>
      </c>
      <c r="M39" s="112" t="s">
        <v>16</v>
      </c>
      <c r="N39" s="113" t="s">
        <v>17</v>
      </c>
      <c r="O39" s="557"/>
    </row>
    <row r="40" spans="1:15" ht="16.5" customHeight="1" x14ac:dyDescent="0.3">
      <c r="A40" s="69">
        <f xml:space="preserve"> '6-8'!C34</f>
        <v>0</v>
      </c>
      <c r="B40" s="46">
        <f xml:space="preserve"> '6-8'!D34</f>
        <v>0</v>
      </c>
      <c r="C40" s="271"/>
      <c r="D40" s="271"/>
      <c r="E40" s="114">
        <f xml:space="preserve"> '6-8'!E34</f>
        <v>0</v>
      </c>
      <c r="F40" s="114">
        <f xml:space="preserve"> '6-8'!F34</f>
        <v>0</v>
      </c>
      <c r="G40" s="115">
        <f xml:space="preserve"> '6-8'!H34</f>
        <v>0</v>
      </c>
      <c r="H40" s="115">
        <f xml:space="preserve"> '6-8'!I34</f>
        <v>0</v>
      </c>
      <c r="I40" s="115">
        <f xml:space="preserve"> '6-8'!J34</f>
        <v>0</v>
      </c>
      <c r="J40" s="115">
        <f xml:space="preserve"> '6-8'!K34</f>
        <v>0</v>
      </c>
      <c r="K40" s="115">
        <f xml:space="preserve"> '6-8'!L34</f>
        <v>0</v>
      </c>
      <c r="L40" s="115">
        <f xml:space="preserve"> '6-8'!M34</f>
        <v>0</v>
      </c>
      <c r="M40" s="115">
        <f xml:space="preserve"> '6-8'!N34</f>
        <v>0</v>
      </c>
      <c r="N40" s="115">
        <f xml:space="preserve"> '6-8'!O34</f>
        <v>0</v>
      </c>
      <c r="O40" s="256"/>
    </row>
    <row r="41" spans="1:15" ht="16.5" customHeight="1" x14ac:dyDescent="0.3">
      <c r="A41" s="69">
        <f xml:space="preserve"> '6-8'!C35</f>
        <v>0</v>
      </c>
      <c r="B41" s="46">
        <f xml:space="preserve"> '6-8'!D35</f>
        <v>0</v>
      </c>
      <c r="C41" s="271"/>
      <c r="D41" s="271"/>
      <c r="E41" s="114">
        <f xml:space="preserve"> '6-8'!E35</f>
        <v>0</v>
      </c>
      <c r="F41" s="114">
        <f xml:space="preserve"> '6-8'!F35</f>
        <v>0</v>
      </c>
      <c r="G41" s="115">
        <f xml:space="preserve"> '6-8'!H35</f>
        <v>0</v>
      </c>
      <c r="H41" s="115">
        <f xml:space="preserve"> '6-8'!I35</f>
        <v>0</v>
      </c>
      <c r="I41" s="115">
        <f xml:space="preserve"> '6-8'!J35</f>
        <v>0</v>
      </c>
      <c r="J41" s="115">
        <f xml:space="preserve"> '6-8'!K35</f>
        <v>0</v>
      </c>
      <c r="K41" s="115">
        <f xml:space="preserve"> '6-8'!L35</f>
        <v>0</v>
      </c>
      <c r="L41" s="115">
        <f xml:space="preserve"> '6-8'!M35</f>
        <v>0</v>
      </c>
      <c r="M41" s="115">
        <f xml:space="preserve"> '6-8'!N35</f>
        <v>0</v>
      </c>
      <c r="N41" s="115">
        <f xml:space="preserve"> '6-8'!O35</f>
        <v>0</v>
      </c>
      <c r="O41" s="256"/>
    </row>
    <row r="42" spans="1:15" ht="16.5" customHeight="1" x14ac:dyDescent="0.3">
      <c r="A42" s="69">
        <f xml:space="preserve"> '6-8'!C36</f>
        <v>0</v>
      </c>
      <c r="B42" s="46">
        <f xml:space="preserve"> '6-8'!D36</f>
        <v>0</v>
      </c>
      <c r="C42" s="271"/>
      <c r="D42" s="271"/>
      <c r="E42" s="114">
        <f xml:space="preserve"> '6-8'!E36</f>
        <v>0</v>
      </c>
      <c r="F42" s="114">
        <f xml:space="preserve"> '6-8'!F36</f>
        <v>0</v>
      </c>
      <c r="G42" s="115">
        <f xml:space="preserve"> '6-8'!H36</f>
        <v>0</v>
      </c>
      <c r="H42" s="115">
        <f xml:space="preserve"> '6-8'!I36</f>
        <v>0</v>
      </c>
      <c r="I42" s="115">
        <f xml:space="preserve"> '6-8'!J36</f>
        <v>0</v>
      </c>
      <c r="J42" s="115">
        <f xml:space="preserve"> '6-8'!K36</f>
        <v>0</v>
      </c>
      <c r="K42" s="115">
        <f xml:space="preserve"> '6-8'!L36</f>
        <v>0</v>
      </c>
      <c r="L42" s="115">
        <f xml:space="preserve"> '6-8'!M36</f>
        <v>0</v>
      </c>
      <c r="M42" s="115">
        <f xml:space="preserve"> '6-8'!N36</f>
        <v>0</v>
      </c>
      <c r="N42" s="115">
        <f xml:space="preserve"> '6-8'!O36</f>
        <v>0</v>
      </c>
      <c r="O42" s="256"/>
    </row>
    <row r="43" spans="1:15" ht="16.5" customHeight="1" x14ac:dyDescent="0.3">
      <c r="A43" s="69">
        <f xml:space="preserve"> '6-8'!C37</f>
        <v>0</v>
      </c>
      <c r="B43" s="46">
        <f xml:space="preserve"> '6-8'!D37</f>
        <v>0</v>
      </c>
      <c r="C43" s="271"/>
      <c r="D43" s="271"/>
      <c r="E43" s="114">
        <f xml:space="preserve"> '6-8'!E37</f>
        <v>0</v>
      </c>
      <c r="F43" s="114">
        <f xml:space="preserve"> '6-8'!F37</f>
        <v>0</v>
      </c>
      <c r="G43" s="115">
        <f xml:space="preserve"> '6-8'!H37</f>
        <v>0</v>
      </c>
      <c r="H43" s="115">
        <f xml:space="preserve"> '6-8'!I37</f>
        <v>0</v>
      </c>
      <c r="I43" s="115">
        <f xml:space="preserve"> '6-8'!J37</f>
        <v>0</v>
      </c>
      <c r="J43" s="115">
        <f xml:space="preserve"> '6-8'!K37</f>
        <v>0</v>
      </c>
      <c r="K43" s="115">
        <f xml:space="preserve"> '6-8'!L37</f>
        <v>0</v>
      </c>
      <c r="L43" s="115">
        <f xml:space="preserve"> '6-8'!M37</f>
        <v>0</v>
      </c>
      <c r="M43" s="115">
        <f xml:space="preserve"> '6-8'!N37</f>
        <v>0</v>
      </c>
      <c r="N43" s="115">
        <f xml:space="preserve"> '6-8'!O37</f>
        <v>0</v>
      </c>
      <c r="O43" s="256"/>
    </row>
    <row r="44" spans="1:15" ht="16.5" customHeight="1" x14ac:dyDescent="0.3">
      <c r="A44" s="69">
        <f xml:space="preserve"> '6-8'!C38</f>
        <v>0</v>
      </c>
      <c r="B44" s="46">
        <f xml:space="preserve"> '6-8'!D38</f>
        <v>0</v>
      </c>
      <c r="C44" s="271"/>
      <c r="D44" s="271"/>
      <c r="E44" s="114">
        <f xml:space="preserve"> '6-8'!E38</f>
        <v>0</v>
      </c>
      <c r="F44" s="114">
        <f xml:space="preserve"> '6-8'!F38</f>
        <v>0</v>
      </c>
      <c r="G44" s="115">
        <f xml:space="preserve"> '6-8'!H38</f>
        <v>0</v>
      </c>
      <c r="H44" s="115">
        <f xml:space="preserve"> '6-8'!I38</f>
        <v>0</v>
      </c>
      <c r="I44" s="115">
        <f xml:space="preserve"> '6-8'!J38</f>
        <v>0</v>
      </c>
      <c r="J44" s="115">
        <f xml:space="preserve"> '6-8'!K38</f>
        <v>0</v>
      </c>
      <c r="K44" s="115">
        <f xml:space="preserve"> '6-8'!L38</f>
        <v>0</v>
      </c>
      <c r="L44" s="115">
        <f xml:space="preserve"> '6-8'!M38</f>
        <v>0</v>
      </c>
      <c r="M44" s="115">
        <f xml:space="preserve"> '6-8'!N38</f>
        <v>0</v>
      </c>
      <c r="N44" s="115">
        <f xml:space="preserve"> '6-8'!O38</f>
        <v>0</v>
      </c>
      <c r="O44" s="256"/>
    </row>
    <row r="45" spans="1:15" ht="16.5" customHeight="1" x14ac:dyDescent="0.3">
      <c r="A45" s="69">
        <f xml:space="preserve"> '6-8'!C39</f>
        <v>0</v>
      </c>
      <c r="B45" s="46">
        <f xml:space="preserve"> '6-8'!D39</f>
        <v>0</v>
      </c>
      <c r="C45" s="271"/>
      <c r="D45" s="271"/>
      <c r="E45" s="114">
        <f xml:space="preserve"> '6-8'!E39</f>
        <v>0</v>
      </c>
      <c r="F45" s="114">
        <f xml:space="preserve"> '6-8'!F39</f>
        <v>0</v>
      </c>
      <c r="G45" s="115">
        <f xml:space="preserve"> '6-8'!H39</f>
        <v>0</v>
      </c>
      <c r="H45" s="115">
        <f xml:space="preserve"> '6-8'!I39</f>
        <v>0</v>
      </c>
      <c r="I45" s="115">
        <f xml:space="preserve"> '6-8'!J39</f>
        <v>0</v>
      </c>
      <c r="J45" s="115">
        <f xml:space="preserve"> '6-8'!K39</f>
        <v>0</v>
      </c>
      <c r="K45" s="115">
        <f xml:space="preserve"> '6-8'!L39</f>
        <v>0</v>
      </c>
      <c r="L45" s="115">
        <f xml:space="preserve"> '6-8'!M39</f>
        <v>0</v>
      </c>
      <c r="M45" s="115">
        <f xml:space="preserve"> '6-8'!N39</f>
        <v>0</v>
      </c>
      <c r="N45" s="115">
        <f xml:space="preserve"> '6-8'!O39</f>
        <v>0</v>
      </c>
      <c r="O45" s="256"/>
    </row>
    <row r="46" spans="1:15" ht="16.5" customHeight="1" x14ac:dyDescent="0.3">
      <c r="A46" s="69">
        <f xml:space="preserve"> '6-8'!C40</f>
        <v>0</v>
      </c>
      <c r="B46" s="46">
        <f xml:space="preserve"> '6-8'!D40</f>
        <v>0</v>
      </c>
      <c r="C46" s="271"/>
      <c r="D46" s="271"/>
      <c r="E46" s="114">
        <f xml:space="preserve"> '6-8'!E40</f>
        <v>0</v>
      </c>
      <c r="F46" s="114">
        <f xml:space="preserve"> '6-8'!F40</f>
        <v>0</v>
      </c>
      <c r="G46" s="115">
        <f xml:space="preserve"> '6-8'!H40</f>
        <v>0</v>
      </c>
      <c r="H46" s="115">
        <f xml:space="preserve"> '6-8'!I40</f>
        <v>0</v>
      </c>
      <c r="I46" s="115">
        <f xml:space="preserve"> '6-8'!J40</f>
        <v>0</v>
      </c>
      <c r="J46" s="115">
        <f xml:space="preserve"> '6-8'!K40</f>
        <v>0</v>
      </c>
      <c r="K46" s="115">
        <f xml:space="preserve"> '6-8'!L40</f>
        <v>0</v>
      </c>
      <c r="L46" s="115">
        <f xml:space="preserve"> '6-8'!M40</f>
        <v>0</v>
      </c>
      <c r="M46" s="115">
        <f xml:space="preserve"> '6-8'!N40</f>
        <v>0</v>
      </c>
      <c r="N46" s="115">
        <f xml:space="preserve"> '6-8'!O40</f>
        <v>0</v>
      </c>
      <c r="O46" s="256"/>
    </row>
    <row r="47" spans="1:15" ht="16.5" customHeight="1" x14ac:dyDescent="0.3">
      <c r="A47" s="69">
        <f xml:space="preserve"> '6-8'!C41</f>
        <v>0</v>
      </c>
      <c r="B47" s="46">
        <f xml:space="preserve"> '6-8'!D41</f>
        <v>0</v>
      </c>
      <c r="C47" s="271"/>
      <c r="D47" s="271"/>
      <c r="E47" s="114">
        <f xml:space="preserve"> '6-8'!E41</f>
        <v>0</v>
      </c>
      <c r="F47" s="114">
        <f xml:space="preserve"> '6-8'!F41</f>
        <v>0</v>
      </c>
      <c r="G47" s="115">
        <f xml:space="preserve"> '6-8'!H41</f>
        <v>0</v>
      </c>
      <c r="H47" s="115">
        <f xml:space="preserve"> '6-8'!I41</f>
        <v>0</v>
      </c>
      <c r="I47" s="115">
        <f xml:space="preserve"> '6-8'!J41</f>
        <v>0</v>
      </c>
      <c r="J47" s="115">
        <f xml:space="preserve"> '6-8'!K41</f>
        <v>0</v>
      </c>
      <c r="K47" s="115">
        <f xml:space="preserve"> '6-8'!L41</f>
        <v>0</v>
      </c>
      <c r="L47" s="115">
        <f xml:space="preserve"> '6-8'!M41</f>
        <v>0</v>
      </c>
      <c r="M47" s="115">
        <f xml:space="preserve"> '6-8'!N41</f>
        <v>0</v>
      </c>
      <c r="N47" s="115">
        <f xml:space="preserve"> '6-8'!O41</f>
        <v>0</v>
      </c>
      <c r="O47" s="256"/>
    </row>
    <row r="48" spans="1:15" ht="16.5" customHeight="1" x14ac:dyDescent="0.3">
      <c r="A48" s="69">
        <f xml:space="preserve"> '6-8'!C42</f>
        <v>0</v>
      </c>
      <c r="B48" s="46">
        <f xml:space="preserve"> '6-8'!D42</f>
        <v>0</v>
      </c>
      <c r="C48" s="271"/>
      <c r="D48" s="271"/>
      <c r="E48" s="114">
        <f xml:space="preserve"> '6-8'!E42</f>
        <v>0</v>
      </c>
      <c r="F48" s="114">
        <f xml:space="preserve"> '6-8'!F42</f>
        <v>0</v>
      </c>
      <c r="G48" s="115">
        <f xml:space="preserve"> '6-8'!H42</f>
        <v>0</v>
      </c>
      <c r="H48" s="115">
        <f xml:space="preserve"> '6-8'!I42</f>
        <v>0</v>
      </c>
      <c r="I48" s="115">
        <f xml:space="preserve"> '6-8'!J42</f>
        <v>0</v>
      </c>
      <c r="J48" s="115">
        <f xml:space="preserve"> '6-8'!K42</f>
        <v>0</v>
      </c>
      <c r="K48" s="115">
        <f xml:space="preserve"> '6-8'!L42</f>
        <v>0</v>
      </c>
      <c r="L48" s="115">
        <f xml:space="preserve"> '6-8'!M42</f>
        <v>0</v>
      </c>
      <c r="M48" s="115">
        <f xml:space="preserve"> '6-8'!N42</f>
        <v>0</v>
      </c>
      <c r="N48" s="115">
        <f xml:space="preserve"> '6-8'!O42</f>
        <v>0</v>
      </c>
      <c r="O48" s="256"/>
    </row>
    <row r="49" spans="1:15" ht="16.5" customHeight="1" x14ac:dyDescent="0.3">
      <c r="A49" s="69">
        <f xml:space="preserve"> '6-8'!C43</f>
        <v>0</v>
      </c>
      <c r="B49" s="46">
        <f xml:space="preserve"> '6-8'!D43</f>
        <v>0</v>
      </c>
      <c r="C49" s="271"/>
      <c r="D49" s="271"/>
      <c r="E49" s="114">
        <f xml:space="preserve"> '6-8'!E43</f>
        <v>0</v>
      </c>
      <c r="F49" s="114">
        <f xml:space="preserve"> '6-8'!F43</f>
        <v>0</v>
      </c>
      <c r="G49" s="115">
        <f xml:space="preserve"> '6-8'!H43</f>
        <v>0</v>
      </c>
      <c r="H49" s="115">
        <f xml:space="preserve"> '6-8'!I43</f>
        <v>0</v>
      </c>
      <c r="I49" s="115">
        <f xml:space="preserve"> '6-8'!J43</f>
        <v>0</v>
      </c>
      <c r="J49" s="115">
        <f xml:space="preserve"> '6-8'!K43</f>
        <v>0</v>
      </c>
      <c r="K49" s="115">
        <f xml:space="preserve"> '6-8'!L43</f>
        <v>0</v>
      </c>
      <c r="L49" s="115">
        <f xml:space="preserve"> '6-8'!M43</f>
        <v>0</v>
      </c>
      <c r="M49" s="115">
        <f xml:space="preserve"> '6-8'!N43</f>
        <v>0</v>
      </c>
      <c r="N49" s="115">
        <f xml:space="preserve"> '6-8'!O43</f>
        <v>0</v>
      </c>
      <c r="O49" s="256"/>
    </row>
    <row r="50" spans="1:15" ht="16.5" customHeight="1" x14ac:dyDescent="0.3">
      <c r="A50" s="69">
        <f xml:space="preserve"> '6-8'!C44</f>
        <v>0</v>
      </c>
      <c r="B50" s="46">
        <f xml:space="preserve"> '6-8'!D44</f>
        <v>0</v>
      </c>
      <c r="C50" s="271"/>
      <c r="D50" s="271"/>
      <c r="E50" s="114">
        <f xml:space="preserve"> '6-8'!E44</f>
        <v>0</v>
      </c>
      <c r="F50" s="114">
        <f xml:space="preserve"> '6-8'!F44</f>
        <v>0</v>
      </c>
      <c r="G50" s="115">
        <f xml:space="preserve"> '6-8'!H44</f>
        <v>0</v>
      </c>
      <c r="H50" s="115">
        <f xml:space="preserve"> '6-8'!I44</f>
        <v>0</v>
      </c>
      <c r="I50" s="115">
        <f xml:space="preserve"> '6-8'!J44</f>
        <v>0</v>
      </c>
      <c r="J50" s="115">
        <f xml:space="preserve"> '6-8'!K44</f>
        <v>0</v>
      </c>
      <c r="K50" s="115">
        <f xml:space="preserve"> '6-8'!L44</f>
        <v>0</v>
      </c>
      <c r="L50" s="115">
        <f xml:space="preserve"> '6-8'!M44</f>
        <v>0</v>
      </c>
      <c r="M50" s="115">
        <f xml:space="preserve"> '6-8'!N44</f>
        <v>0</v>
      </c>
      <c r="N50" s="115">
        <f xml:space="preserve"> '6-8'!O44</f>
        <v>0</v>
      </c>
      <c r="O50" s="256"/>
    </row>
    <row r="51" spans="1:15" ht="16.5" customHeight="1" x14ac:dyDescent="0.3">
      <c r="A51" s="69">
        <f xml:space="preserve"> '6-8'!C45</f>
        <v>0</v>
      </c>
      <c r="B51" s="46">
        <f xml:space="preserve"> '6-8'!D45</f>
        <v>0</v>
      </c>
      <c r="C51" s="271"/>
      <c r="D51" s="271"/>
      <c r="E51" s="114">
        <f xml:space="preserve"> '6-8'!E45</f>
        <v>0</v>
      </c>
      <c r="F51" s="114">
        <f xml:space="preserve"> '6-8'!F45</f>
        <v>0</v>
      </c>
      <c r="G51" s="115">
        <f xml:space="preserve"> '6-8'!H45</f>
        <v>0</v>
      </c>
      <c r="H51" s="115">
        <f xml:space="preserve"> '6-8'!I45</f>
        <v>0</v>
      </c>
      <c r="I51" s="115">
        <f xml:space="preserve"> '6-8'!J45</f>
        <v>0</v>
      </c>
      <c r="J51" s="115">
        <f xml:space="preserve"> '6-8'!K45</f>
        <v>0</v>
      </c>
      <c r="K51" s="115">
        <f xml:space="preserve"> '6-8'!L45</f>
        <v>0</v>
      </c>
      <c r="L51" s="115">
        <f xml:space="preserve"> '6-8'!M45</f>
        <v>0</v>
      </c>
      <c r="M51" s="115">
        <f xml:space="preserve"> '6-8'!N45</f>
        <v>0</v>
      </c>
      <c r="N51" s="115">
        <f xml:space="preserve"> '6-8'!O45</f>
        <v>0</v>
      </c>
      <c r="O51" s="256"/>
    </row>
    <row r="52" spans="1:15" ht="16.5" customHeight="1" thickBot="1" x14ac:dyDescent="0.35">
      <c r="A52" s="93">
        <f xml:space="preserve"> '6-8'!C46</f>
        <v>0</v>
      </c>
      <c r="B52" s="94">
        <f xml:space="preserve"> '6-8'!D46</f>
        <v>0</v>
      </c>
      <c r="C52" s="272"/>
      <c r="D52" s="272"/>
      <c r="E52" s="127">
        <f xml:space="preserve"> '6-8'!E46</f>
        <v>0</v>
      </c>
      <c r="F52" s="127">
        <f xml:space="preserve"> '6-8'!F46</f>
        <v>0</v>
      </c>
      <c r="G52" s="128">
        <f xml:space="preserve"> '6-8'!H46</f>
        <v>0</v>
      </c>
      <c r="H52" s="128">
        <f xml:space="preserve"> '6-8'!I46</f>
        <v>0</v>
      </c>
      <c r="I52" s="128">
        <f xml:space="preserve"> '6-8'!J46</f>
        <v>0</v>
      </c>
      <c r="J52" s="128">
        <f xml:space="preserve"> '6-8'!K46</f>
        <v>0</v>
      </c>
      <c r="K52" s="128">
        <f xml:space="preserve"> '6-8'!L46</f>
        <v>0</v>
      </c>
      <c r="L52" s="128">
        <f xml:space="preserve"> '6-8'!M46</f>
        <v>0</v>
      </c>
      <c r="M52" s="128">
        <f xml:space="preserve"> '6-8'!N46</f>
        <v>0</v>
      </c>
      <c r="N52" s="128">
        <f xml:space="preserve"> '6-8'!O46</f>
        <v>0</v>
      </c>
      <c r="O52" s="260"/>
    </row>
    <row r="53" spans="1:15" ht="16.5" customHeight="1" thickBot="1" x14ac:dyDescent="0.35">
      <c r="A53" s="503" t="s">
        <v>115</v>
      </c>
      <c r="B53" s="504"/>
      <c r="C53" s="504"/>
      <c r="D53" s="504"/>
      <c r="E53" s="504"/>
      <c r="F53" s="504"/>
      <c r="G53" s="504"/>
      <c r="H53" s="504"/>
      <c r="I53" s="504"/>
      <c r="J53" s="504"/>
      <c r="K53" s="504"/>
      <c r="L53" s="504"/>
      <c r="M53" s="504"/>
      <c r="N53" s="504"/>
      <c r="O53" s="505"/>
    </row>
    <row r="54" spans="1:15" ht="16.5" customHeight="1" x14ac:dyDescent="0.3">
      <c r="A54" s="129">
        <f xml:space="preserve"> '6-8'!C47</f>
        <v>0</v>
      </c>
      <c r="B54" s="130">
        <f xml:space="preserve"> '6-8'!D47</f>
        <v>0</v>
      </c>
      <c r="C54" s="270"/>
      <c r="D54" s="270"/>
      <c r="E54" s="569" t="s">
        <v>21</v>
      </c>
      <c r="F54" s="569"/>
      <c r="G54" s="569"/>
      <c r="H54" s="569"/>
      <c r="I54" s="569"/>
      <c r="J54" s="569"/>
      <c r="K54" s="569"/>
      <c r="L54" s="569"/>
      <c r="M54" s="569"/>
      <c r="N54" s="569"/>
      <c r="O54" s="259"/>
    </row>
    <row r="55" spans="1:15" ht="16.5" customHeight="1" x14ac:dyDescent="0.3">
      <c r="A55" s="69">
        <f xml:space="preserve"> '6-8'!C48</f>
        <v>0</v>
      </c>
      <c r="B55" s="46">
        <f xml:space="preserve"> '6-8'!D48</f>
        <v>0</v>
      </c>
      <c r="C55" s="271"/>
      <c r="D55" s="271"/>
      <c r="E55" s="570"/>
      <c r="F55" s="570"/>
      <c r="G55" s="570"/>
      <c r="H55" s="570"/>
      <c r="I55" s="570"/>
      <c r="J55" s="570"/>
      <c r="K55" s="570"/>
      <c r="L55" s="570"/>
      <c r="M55" s="570"/>
      <c r="N55" s="570"/>
      <c r="O55" s="256"/>
    </row>
    <row r="56" spans="1:15" ht="16.5" customHeight="1" x14ac:dyDescent="0.3">
      <c r="A56" s="69">
        <f xml:space="preserve"> '6-8'!C49</f>
        <v>0</v>
      </c>
      <c r="B56" s="46">
        <f xml:space="preserve"> '6-8'!D49</f>
        <v>0</v>
      </c>
      <c r="C56" s="271"/>
      <c r="D56" s="271"/>
      <c r="E56" s="570"/>
      <c r="F56" s="570"/>
      <c r="G56" s="570"/>
      <c r="H56" s="570"/>
      <c r="I56" s="570"/>
      <c r="J56" s="570"/>
      <c r="K56" s="570"/>
      <c r="L56" s="570"/>
      <c r="M56" s="570"/>
      <c r="N56" s="570"/>
      <c r="O56" s="256"/>
    </row>
    <row r="57" spans="1:15" ht="16.5" customHeight="1" thickBot="1" x14ac:dyDescent="0.35">
      <c r="A57" s="70">
        <f xml:space="preserve"> '6-8'!C50</f>
        <v>0</v>
      </c>
      <c r="B57" s="118">
        <f xml:space="preserve"> '6-8'!D50</f>
        <v>0</v>
      </c>
      <c r="C57" s="274"/>
      <c r="D57" s="274"/>
      <c r="E57" s="571"/>
      <c r="F57" s="571"/>
      <c r="G57" s="571"/>
      <c r="H57" s="571"/>
      <c r="I57" s="571"/>
      <c r="J57" s="571"/>
      <c r="K57" s="571"/>
      <c r="L57" s="571"/>
      <c r="M57" s="571"/>
      <c r="N57" s="571"/>
      <c r="O57" s="257"/>
    </row>
    <row r="58" spans="1:15" ht="16.5" customHeight="1" x14ac:dyDescent="0.3">
      <c r="A58" s="129">
        <f xml:space="preserve"> '6-8'!C51</f>
        <v>0</v>
      </c>
      <c r="B58" s="120" t="s">
        <v>9</v>
      </c>
      <c r="C58" s="270"/>
      <c r="D58" s="270"/>
      <c r="E58" s="569" t="s">
        <v>22</v>
      </c>
      <c r="F58" s="569"/>
      <c r="G58" s="569"/>
      <c r="H58" s="569"/>
      <c r="I58" s="569"/>
      <c r="J58" s="569"/>
      <c r="K58" s="569"/>
      <c r="L58" s="569"/>
      <c r="M58" s="569"/>
      <c r="N58" s="569"/>
      <c r="O58" s="259"/>
    </row>
    <row r="59" spans="1:15" ht="16.5" customHeight="1" x14ac:dyDescent="0.3">
      <c r="A59" s="69">
        <f xml:space="preserve"> '6-8'!C52</f>
        <v>0</v>
      </c>
      <c r="B59" s="121" t="s">
        <v>9</v>
      </c>
      <c r="C59" s="271"/>
      <c r="D59" s="271"/>
      <c r="E59" s="570"/>
      <c r="F59" s="570"/>
      <c r="G59" s="570"/>
      <c r="H59" s="570"/>
      <c r="I59" s="570"/>
      <c r="J59" s="570"/>
      <c r="K59" s="570"/>
      <c r="L59" s="570"/>
      <c r="M59" s="570"/>
      <c r="N59" s="570"/>
      <c r="O59" s="256"/>
    </row>
    <row r="60" spans="1:15" ht="16.5" customHeight="1" x14ac:dyDescent="0.3">
      <c r="A60" s="69">
        <f xml:space="preserve"> '6-8'!C53</f>
        <v>0</v>
      </c>
      <c r="B60" s="121" t="s">
        <v>9</v>
      </c>
      <c r="C60" s="271"/>
      <c r="D60" s="271"/>
      <c r="E60" s="570"/>
      <c r="F60" s="570"/>
      <c r="G60" s="570"/>
      <c r="H60" s="570"/>
      <c r="I60" s="570"/>
      <c r="J60" s="570"/>
      <c r="K60" s="570"/>
      <c r="L60" s="570"/>
      <c r="M60" s="570"/>
      <c r="N60" s="570"/>
      <c r="O60" s="256"/>
    </row>
    <row r="61" spans="1:15" ht="16.5" customHeight="1" thickBot="1" x14ac:dyDescent="0.35">
      <c r="A61" s="93">
        <f xml:space="preserve"> '6-8'!C54</f>
        <v>0</v>
      </c>
      <c r="B61" s="123" t="s">
        <v>9</v>
      </c>
      <c r="C61" s="272"/>
      <c r="D61" s="272"/>
      <c r="E61" s="568" t="s">
        <v>28</v>
      </c>
      <c r="F61" s="568"/>
      <c r="G61" s="568"/>
      <c r="H61" s="568"/>
      <c r="I61" s="568"/>
      <c r="J61" s="568"/>
      <c r="K61" s="568"/>
      <c r="L61" s="568"/>
      <c r="M61" s="568"/>
      <c r="N61" s="568"/>
      <c r="O61" s="260"/>
    </row>
    <row r="62" spans="1:15" ht="14.5" thickBot="1" x14ac:dyDescent="0.35"/>
    <row r="63" spans="1:15" ht="16.5" customHeight="1" thickBot="1" x14ac:dyDescent="0.35">
      <c r="A63" s="530" t="s">
        <v>83</v>
      </c>
      <c r="B63" s="531"/>
      <c r="C63" s="531"/>
      <c r="D63" s="531"/>
      <c r="E63" s="531"/>
      <c r="F63" s="531"/>
      <c r="G63" s="531"/>
      <c r="H63" s="531"/>
      <c r="I63" s="531"/>
      <c r="J63" s="531"/>
      <c r="K63" s="531"/>
      <c r="L63" s="531"/>
      <c r="M63" s="531"/>
      <c r="N63" s="531"/>
      <c r="O63" s="532"/>
    </row>
    <row r="64" spans="1:15" ht="20.25" customHeight="1" x14ac:dyDescent="0.3">
      <c r="A64" s="520"/>
      <c r="B64" s="107" t="s">
        <v>10</v>
      </c>
      <c r="C64" s="522" t="s">
        <v>0</v>
      </c>
      <c r="D64" s="524" t="s">
        <v>1</v>
      </c>
      <c r="E64" s="524" t="s">
        <v>2</v>
      </c>
      <c r="F64" s="526"/>
      <c r="G64" s="108" t="s">
        <v>25</v>
      </c>
      <c r="H64" s="528" t="s">
        <v>66</v>
      </c>
      <c r="I64" s="528"/>
      <c r="J64" s="528"/>
      <c r="K64" s="528"/>
      <c r="L64" s="529"/>
      <c r="M64" s="542" t="s">
        <v>27</v>
      </c>
      <c r="N64" s="543"/>
      <c r="O64" s="544"/>
    </row>
    <row r="65" spans="1:15" ht="25.5" customHeight="1" x14ac:dyDescent="0.3">
      <c r="A65" s="521"/>
      <c r="B65" s="108" t="s">
        <v>86</v>
      </c>
      <c r="C65" s="523"/>
      <c r="D65" s="525"/>
      <c r="E65" s="525"/>
      <c r="F65" s="527"/>
      <c r="G65" s="109" t="s">
        <v>26</v>
      </c>
      <c r="H65" s="545"/>
      <c r="I65" s="545"/>
      <c r="J65" s="545"/>
      <c r="K65" s="545"/>
      <c r="L65" s="546"/>
      <c r="M65" s="547"/>
      <c r="N65" s="538"/>
      <c r="O65" s="548"/>
    </row>
    <row r="66" spans="1:15" x14ac:dyDescent="0.3">
      <c r="A66" s="110" t="s">
        <v>23</v>
      </c>
      <c r="B66" s="267"/>
      <c r="C66" s="261"/>
      <c r="D66" s="261"/>
      <c r="E66" s="552"/>
      <c r="F66" s="553"/>
      <c r="G66" s="536" t="s">
        <v>18</v>
      </c>
      <c r="H66" s="536"/>
      <c r="I66" s="538" t="s">
        <v>19</v>
      </c>
      <c r="J66" s="538"/>
      <c r="K66" s="538" t="s">
        <v>20</v>
      </c>
      <c r="L66" s="538"/>
      <c r="M66" s="549"/>
      <c r="N66" s="550"/>
      <c r="O66" s="551"/>
    </row>
    <row r="67" spans="1:15" ht="14.5" thickBot="1" x14ac:dyDescent="0.35">
      <c r="A67" s="111" t="s">
        <v>24</v>
      </c>
      <c r="B67" s="268"/>
      <c r="C67" s="262"/>
      <c r="D67" s="262"/>
      <c r="E67" s="540"/>
      <c r="F67" s="541"/>
      <c r="G67" s="537"/>
      <c r="H67" s="537"/>
      <c r="I67" s="539"/>
      <c r="J67" s="539"/>
      <c r="K67" s="539"/>
      <c r="L67" s="539"/>
      <c r="M67" s="560"/>
      <c r="N67" s="539"/>
      <c r="O67" s="561"/>
    </row>
    <row r="68" spans="1:15" x14ac:dyDescent="0.3">
      <c r="A68" s="515" t="s">
        <v>3</v>
      </c>
      <c r="B68" s="517" t="s">
        <v>4</v>
      </c>
      <c r="C68" s="517" t="s">
        <v>5</v>
      </c>
      <c r="D68" s="517" t="s">
        <v>118</v>
      </c>
      <c r="E68" s="519" t="s">
        <v>29</v>
      </c>
      <c r="F68" s="519"/>
      <c r="G68" s="519"/>
      <c r="H68" s="519"/>
      <c r="I68" s="519"/>
      <c r="J68" s="519"/>
      <c r="K68" s="519"/>
      <c r="L68" s="519"/>
      <c r="M68" s="519"/>
      <c r="N68" s="519"/>
      <c r="O68" s="533" t="s">
        <v>6</v>
      </c>
    </row>
    <row r="69" spans="1:15" x14ac:dyDescent="0.3">
      <c r="A69" s="516"/>
      <c r="B69" s="518"/>
      <c r="C69" s="518"/>
      <c r="D69" s="518"/>
      <c r="E69" s="535" t="s">
        <v>30</v>
      </c>
      <c r="F69" s="535"/>
      <c r="G69" s="535" t="s">
        <v>31</v>
      </c>
      <c r="H69" s="535"/>
      <c r="I69" s="535"/>
      <c r="J69" s="535"/>
      <c r="K69" s="535"/>
      <c r="L69" s="535"/>
      <c r="M69" s="535"/>
      <c r="N69" s="535"/>
      <c r="O69" s="534"/>
    </row>
    <row r="70" spans="1:15" ht="52" x14ac:dyDescent="0.3">
      <c r="A70" s="558"/>
      <c r="B70" s="559"/>
      <c r="C70" s="559"/>
      <c r="D70" s="559"/>
      <c r="E70" s="112" t="s">
        <v>11</v>
      </c>
      <c r="F70" s="112" t="s">
        <v>59</v>
      </c>
      <c r="G70" s="112" t="s">
        <v>7</v>
      </c>
      <c r="H70" s="112" t="s">
        <v>12</v>
      </c>
      <c r="I70" s="112" t="s">
        <v>13</v>
      </c>
      <c r="J70" s="112" t="s">
        <v>8</v>
      </c>
      <c r="K70" s="112" t="s">
        <v>15</v>
      </c>
      <c r="L70" s="112" t="s">
        <v>14</v>
      </c>
      <c r="M70" s="112" t="s">
        <v>16</v>
      </c>
      <c r="N70" s="113" t="s">
        <v>17</v>
      </c>
      <c r="O70" s="557"/>
    </row>
    <row r="71" spans="1:15" ht="16.5" customHeight="1" x14ac:dyDescent="0.3">
      <c r="A71" s="69">
        <f xml:space="preserve"> '6-8'!C61</f>
        <v>0</v>
      </c>
      <c r="B71" s="46">
        <f xml:space="preserve"> '6-8'!D61</f>
        <v>0</v>
      </c>
      <c r="C71" s="271"/>
      <c r="D71" s="271"/>
      <c r="E71" s="114">
        <f xml:space="preserve"> '6-8'!E61</f>
        <v>0</v>
      </c>
      <c r="F71" s="114">
        <f xml:space="preserve"> '6-8'!F61</f>
        <v>0</v>
      </c>
      <c r="G71" s="115">
        <f xml:space="preserve"> '6-8'!H61</f>
        <v>0</v>
      </c>
      <c r="H71" s="115">
        <f xml:space="preserve"> '6-8'!I61</f>
        <v>0</v>
      </c>
      <c r="I71" s="115">
        <f xml:space="preserve"> '6-8'!J61</f>
        <v>0</v>
      </c>
      <c r="J71" s="115">
        <f xml:space="preserve"> '6-8'!K61</f>
        <v>0</v>
      </c>
      <c r="K71" s="115">
        <f xml:space="preserve"> '6-8'!L61</f>
        <v>0</v>
      </c>
      <c r="L71" s="115">
        <f xml:space="preserve"> '6-8'!M61</f>
        <v>0</v>
      </c>
      <c r="M71" s="115">
        <f xml:space="preserve"> '6-8'!N61</f>
        <v>0</v>
      </c>
      <c r="N71" s="115">
        <f xml:space="preserve"> '6-8'!O61</f>
        <v>0</v>
      </c>
      <c r="O71" s="256"/>
    </row>
    <row r="72" spans="1:15" ht="16.5" customHeight="1" x14ac:dyDescent="0.3">
      <c r="A72" s="69">
        <f xml:space="preserve"> '6-8'!C62</f>
        <v>0</v>
      </c>
      <c r="B72" s="46">
        <f xml:space="preserve"> '6-8'!D62</f>
        <v>0</v>
      </c>
      <c r="C72" s="271"/>
      <c r="D72" s="271"/>
      <c r="E72" s="114">
        <f xml:space="preserve"> '6-8'!E62</f>
        <v>0</v>
      </c>
      <c r="F72" s="114">
        <f xml:space="preserve"> '6-8'!F62</f>
        <v>0</v>
      </c>
      <c r="G72" s="115">
        <f xml:space="preserve"> '6-8'!H62</f>
        <v>0</v>
      </c>
      <c r="H72" s="115">
        <f xml:space="preserve"> '6-8'!I62</f>
        <v>0</v>
      </c>
      <c r="I72" s="115">
        <f xml:space="preserve"> '6-8'!J62</f>
        <v>0</v>
      </c>
      <c r="J72" s="115">
        <f xml:space="preserve"> '6-8'!K62</f>
        <v>0</v>
      </c>
      <c r="K72" s="115">
        <f xml:space="preserve"> '6-8'!L62</f>
        <v>0</v>
      </c>
      <c r="L72" s="115">
        <f xml:space="preserve"> '6-8'!M62</f>
        <v>0</v>
      </c>
      <c r="M72" s="115">
        <f xml:space="preserve"> '6-8'!N62</f>
        <v>0</v>
      </c>
      <c r="N72" s="115">
        <f xml:space="preserve"> '6-8'!O62</f>
        <v>0</v>
      </c>
      <c r="O72" s="256"/>
    </row>
    <row r="73" spans="1:15" ht="16.5" customHeight="1" x14ac:dyDescent="0.3">
      <c r="A73" s="69">
        <f xml:space="preserve"> '6-8'!C63</f>
        <v>0</v>
      </c>
      <c r="B73" s="46">
        <f xml:space="preserve"> '6-8'!D63</f>
        <v>0</v>
      </c>
      <c r="C73" s="271"/>
      <c r="D73" s="271"/>
      <c r="E73" s="114">
        <f xml:space="preserve"> '6-8'!E63</f>
        <v>0</v>
      </c>
      <c r="F73" s="114">
        <f xml:space="preserve"> '6-8'!F63</f>
        <v>0</v>
      </c>
      <c r="G73" s="115">
        <f xml:space="preserve"> '6-8'!H63</f>
        <v>0</v>
      </c>
      <c r="H73" s="115">
        <f xml:space="preserve"> '6-8'!I63</f>
        <v>0</v>
      </c>
      <c r="I73" s="115">
        <f xml:space="preserve"> '6-8'!J63</f>
        <v>0</v>
      </c>
      <c r="J73" s="115">
        <f xml:space="preserve"> '6-8'!K63</f>
        <v>0</v>
      </c>
      <c r="K73" s="115">
        <f xml:space="preserve"> '6-8'!L63</f>
        <v>0</v>
      </c>
      <c r="L73" s="115">
        <f xml:space="preserve"> '6-8'!M63</f>
        <v>0</v>
      </c>
      <c r="M73" s="115">
        <f xml:space="preserve"> '6-8'!N63</f>
        <v>0</v>
      </c>
      <c r="N73" s="115">
        <f xml:space="preserve"> '6-8'!O63</f>
        <v>0</v>
      </c>
      <c r="O73" s="256"/>
    </row>
    <row r="74" spans="1:15" ht="16.5" customHeight="1" x14ac:dyDescent="0.3">
      <c r="A74" s="69">
        <f xml:space="preserve"> '6-8'!C64</f>
        <v>0</v>
      </c>
      <c r="B74" s="46">
        <f xml:space="preserve"> '6-8'!D64</f>
        <v>0</v>
      </c>
      <c r="C74" s="271"/>
      <c r="D74" s="271"/>
      <c r="E74" s="114">
        <f xml:space="preserve"> '6-8'!E64</f>
        <v>0</v>
      </c>
      <c r="F74" s="114">
        <f xml:space="preserve"> '6-8'!F64</f>
        <v>0</v>
      </c>
      <c r="G74" s="115">
        <f xml:space="preserve"> '6-8'!H64</f>
        <v>0</v>
      </c>
      <c r="H74" s="115">
        <f xml:space="preserve"> '6-8'!I64</f>
        <v>0</v>
      </c>
      <c r="I74" s="115">
        <f xml:space="preserve"> '6-8'!J64</f>
        <v>0</v>
      </c>
      <c r="J74" s="115">
        <f xml:space="preserve"> '6-8'!K64</f>
        <v>0</v>
      </c>
      <c r="K74" s="115">
        <f xml:space="preserve"> '6-8'!L64</f>
        <v>0</v>
      </c>
      <c r="L74" s="115">
        <f xml:space="preserve"> '6-8'!M64</f>
        <v>0</v>
      </c>
      <c r="M74" s="115">
        <f xml:space="preserve"> '6-8'!N64</f>
        <v>0</v>
      </c>
      <c r="N74" s="115">
        <f xml:space="preserve"> '6-8'!O64</f>
        <v>0</v>
      </c>
      <c r="O74" s="256"/>
    </row>
    <row r="75" spans="1:15" ht="16.5" customHeight="1" x14ac:dyDescent="0.3">
      <c r="A75" s="69">
        <f xml:space="preserve"> '6-8'!C65</f>
        <v>0</v>
      </c>
      <c r="B75" s="46">
        <f xml:space="preserve"> '6-8'!D65</f>
        <v>0</v>
      </c>
      <c r="C75" s="271"/>
      <c r="D75" s="271"/>
      <c r="E75" s="114">
        <f xml:space="preserve"> '6-8'!E65</f>
        <v>0</v>
      </c>
      <c r="F75" s="114">
        <f xml:space="preserve"> '6-8'!F65</f>
        <v>0</v>
      </c>
      <c r="G75" s="115">
        <f xml:space="preserve"> '6-8'!H65</f>
        <v>0</v>
      </c>
      <c r="H75" s="115">
        <f xml:space="preserve"> '6-8'!I65</f>
        <v>0</v>
      </c>
      <c r="I75" s="115">
        <f xml:space="preserve"> '6-8'!J65</f>
        <v>0</v>
      </c>
      <c r="J75" s="115">
        <f xml:space="preserve"> '6-8'!K65</f>
        <v>0</v>
      </c>
      <c r="K75" s="115">
        <f xml:space="preserve"> '6-8'!L65</f>
        <v>0</v>
      </c>
      <c r="L75" s="115">
        <f xml:space="preserve"> '6-8'!M65</f>
        <v>0</v>
      </c>
      <c r="M75" s="115">
        <f xml:space="preserve"> '6-8'!N65</f>
        <v>0</v>
      </c>
      <c r="N75" s="115">
        <f xml:space="preserve"> '6-8'!O65</f>
        <v>0</v>
      </c>
      <c r="O75" s="256"/>
    </row>
    <row r="76" spans="1:15" ht="16.5" customHeight="1" x14ac:dyDescent="0.3">
      <c r="A76" s="69">
        <f xml:space="preserve"> '6-8'!C66</f>
        <v>0</v>
      </c>
      <c r="B76" s="46">
        <f xml:space="preserve"> '6-8'!D66</f>
        <v>0</v>
      </c>
      <c r="C76" s="271"/>
      <c r="D76" s="271"/>
      <c r="E76" s="114">
        <f xml:space="preserve"> '6-8'!E66</f>
        <v>0</v>
      </c>
      <c r="F76" s="114">
        <f xml:space="preserve"> '6-8'!F66</f>
        <v>0</v>
      </c>
      <c r="G76" s="115">
        <f xml:space="preserve"> '6-8'!H66</f>
        <v>0</v>
      </c>
      <c r="H76" s="115">
        <f xml:space="preserve"> '6-8'!I66</f>
        <v>0</v>
      </c>
      <c r="I76" s="115">
        <f xml:space="preserve"> '6-8'!J66</f>
        <v>0</v>
      </c>
      <c r="J76" s="115">
        <f xml:space="preserve"> '6-8'!K66</f>
        <v>0</v>
      </c>
      <c r="K76" s="115">
        <f xml:space="preserve"> '6-8'!L66</f>
        <v>0</v>
      </c>
      <c r="L76" s="115">
        <f xml:space="preserve"> '6-8'!M66</f>
        <v>0</v>
      </c>
      <c r="M76" s="115">
        <f xml:space="preserve"> '6-8'!N66</f>
        <v>0</v>
      </c>
      <c r="N76" s="115">
        <f xml:space="preserve"> '6-8'!O66</f>
        <v>0</v>
      </c>
      <c r="O76" s="256"/>
    </row>
    <row r="77" spans="1:15" ht="16.5" customHeight="1" x14ac:dyDescent="0.3">
      <c r="A77" s="69">
        <f xml:space="preserve"> '6-8'!C67</f>
        <v>0</v>
      </c>
      <c r="B77" s="46">
        <f xml:space="preserve"> '6-8'!D67</f>
        <v>0</v>
      </c>
      <c r="C77" s="271"/>
      <c r="D77" s="271"/>
      <c r="E77" s="114">
        <f xml:space="preserve"> '6-8'!E67</f>
        <v>0</v>
      </c>
      <c r="F77" s="114">
        <f xml:space="preserve"> '6-8'!F67</f>
        <v>0</v>
      </c>
      <c r="G77" s="115">
        <f xml:space="preserve"> '6-8'!H67</f>
        <v>0</v>
      </c>
      <c r="H77" s="115">
        <f xml:space="preserve"> '6-8'!I67</f>
        <v>0</v>
      </c>
      <c r="I77" s="115">
        <f xml:space="preserve"> '6-8'!J67</f>
        <v>0</v>
      </c>
      <c r="J77" s="115">
        <f xml:space="preserve"> '6-8'!K67</f>
        <v>0</v>
      </c>
      <c r="K77" s="115">
        <f xml:space="preserve"> '6-8'!L67</f>
        <v>0</v>
      </c>
      <c r="L77" s="115">
        <f xml:space="preserve"> '6-8'!M67</f>
        <v>0</v>
      </c>
      <c r="M77" s="115">
        <f xml:space="preserve"> '6-8'!N67</f>
        <v>0</v>
      </c>
      <c r="N77" s="115">
        <f xml:space="preserve"> '6-8'!O67</f>
        <v>0</v>
      </c>
      <c r="O77" s="256"/>
    </row>
    <row r="78" spans="1:15" ht="16.5" customHeight="1" x14ac:dyDescent="0.3">
      <c r="A78" s="69">
        <f xml:space="preserve"> '6-8'!C68</f>
        <v>0</v>
      </c>
      <c r="B78" s="46">
        <f xml:space="preserve"> '6-8'!D68</f>
        <v>0</v>
      </c>
      <c r="C78" s="271"/>
      <c r="D78" s="271"/>
      <c r="E78" s="114">
        <f xml:space="preserve"> '6-8'!E68</f>
        <v>0</v>
      </c>
      <c r="F78" s="114">
        <f xml:space="preserve"> '6-8'!F68</f>
        <v>0</v>
      </c>
      <c r="G78" s="115">
        <f xml:space="preserve"> '6-8'!H68</f>
        <v>0</v>
      </c>
      <c r="H78" s="115">
        <f xml:space="preserve"> '6-8'!I68</f>
        <v>0</v>
      </c>
      <c r="I78" s="115">
        <f xml:space="preserve"> '6-8'!J68</f>
        <v>0</v>
      </c>
      <c r="J78" s="115">
        <f xml:space="preserve"> '6-8'!K68</f>
        <v>0</v>
      </c>
      <c r="K78" s="115">
        <f xml:space="preserve"> '6-8'!L68</f>
        <v>0</v>
      </c>
      <c r="L78" s="115">
        <f xml:space="preserve"> '6-8'!M68</f>
        <v>0</v>
      </c>
      <c r="M78" s="115">
        <f xml:space="preserve"> '6-8'!N68</f>
        <v>0</v>
      </c>
      <c r="N78" s="115">
        <f xml:space="preserve"> '6-8'!O68</f>
        <v>0</v>
      </c>
      <c r="O78" s="256"/>
    </row>
    <row r="79" spans="1:15" ht="16.5" customHeight="1" x14ac:dyDescent="0.3">
      <c r="A79" s="69">
        <f xml:space="preserve"> '6-8'!C69</f>
        <v>0</v>
      </c>
      <c r="B79" s="46">
        <f xml:space="preserve"> '6-8'!D69</f>
        <v>0</v>
      </c>
      <c r="C79" s="271"/>
      <c r="D79" s="271"/>
      <c r="E79" s="114">
        <f xml:space="preserve"> '6-8'!E69</f>
        <v>0</v>
      </c>
      <c r="F79" s="114">
        <f xml:space="preserve"> '6-8'!F69</f>
        <v>0</v>
      </c>
      <c r="G79" s="115">
        <f xml:space="preserve"> '6-8'!H69</f>
        <v>0</v>
      </c>
      <c r="H79" s="115">
        <f xml:space="preserve"> '6-8'!I69</f>
        <v>0</v>
      </c>
      <c r="I79" s="115">
        <f xml:space="preserve"> '6-8'!J69</f>
        <v>0</v>
      </c>
      <c r="J79" s="115">
        <f xml:space="preserve"> '6-8'!K69</f>
        <v>0</v>
      </c>
      <c r="K79" s="115">
        <f xml:space="preserve"> '6-8'!L69</f>
        <v>0</v>
      </c>
      <c r="L79" s="115">
        <f xml:space="preserve"> '6-8'!M69</f>
        <v>0</v>
      </c>
      <c r="M79" s="115">
        <f xml:space="preserve"> '6-8'!N69</f>
        <v>0</v>
      </c>
      <c r="N79" s="115">
        <f xml:space="preserve"> '6-8'!O69</f>
        <v>0</v>
      </c>
      <c r="O79" s="256"/>
    </row>
    <row r="80" spans="1:15" ht="16.5" customHeight="1" x14ac:dyDescent="0.3">
      <c r="A80" s="69">
        <f xml:space="preserve"> '6-8'!C70</f>
        <v>0</v>
      </c>
      <c r="B80" s="46">
        <f xml:space="preserve"> '6-8'!D70</f>
        <v>0</v>
      </c>
      <c r="C80" s="271"/>
      <c r="D80" s="271"/>
      <c r="E80" s="114">
        <f xml:space="preserve"> '6-8'!E70</f>
        <v>0</v>
      </c>
      <c r="F80" s="114">
        <f xml:space="preserve"> '6-8'!F70</f>
        <v>0</v>
      </c>
      <c r="G80" s="115">
        <f xml:space="preserve"> '6-8'!H70</f>
        <v>0</v>
      </c>
      <c r="H80" s="115">
        <f xml:space="preserve"> '6-8'!I70</f>
        <v>0</v>
      </c>
      <c r="I80" s="115">
        <f xml:space="preserve"> '6-8'!J70</f>
        <v>0</v>
      </c>
      <c r="J80" s="115">
        <f xml:space="preserve"> '6-8'!K70</f>
        <v>0</v>
      </c>
      <c r="K80" s="115">
        <f xml:space="preserve"> '6-8'!L70</f>
        <v>0</v>
      </c>
      <c r="L80" s="115">
        <f xml:space="preserve"> '6-8'!M70</f>
        <v>0</v>
      </c>
      <c r="M80" s="115">
        <f xml:space="preserve"> '6-8'!N70</f>
        <v>0</v>
      </c>
      <c r="N80" s="115">
        <f xml:space="preserve"> '6-8'!O70</f>
        <v>0</v>
      </c>
      <c r="O80" s="256"/>
    </row>
    <row r="81" spans="1:15" ht="16.5" customHeight="1" x14ac:dyDescent="0.3">
      <c r="A81" s="69">
        <f xml:space="preserve"> '6-8'!C71</f>
        <v>0</v>
      </c>
      <c r="B81" s="46">
        <f xml:space="preserve"> '6-8'!D71</f>
        <v>0</v>
      </c>
      <c r="C81" s="271"/>
      <c r="D81" s="271"/>
      <c r="E81" s="114">
        <f xml:space="preserve"> '6-8'!E71</f>
        <v>0</v>
      </c>
      <c r="F81" s="114">
        <f xml:space="preserve"> '6-8'!F71</f>
        <v>0</v>
      </c>
      <c r="G81" s="115">
        <f xml:space="preserve"> '6-8'!H71</f>
        <v>0</v>
      </c>
      <c r="H81" s="115">
        <f xml:space="preserve"> '6-8'!I71</f>
        <v>0</v>
      </c>
      <c r="I81" s="115">
        <f xml:space="preserve"> '6-8'!J71</f>
        <v>0</v>
      </c>
      <c r="J81" s="115">
        <f xml:space="preserve"> '6-8'!K71</f>
        <v>0</v>
      </c>
      <c r="K81" s="115">
        <f xml:space="preserve"> '6-8'!L71</f>
        <v>0</v>
      </c>
      <c r="L81" s="115">
        <f xml:space="preserve"> '6-8'!M71</f>
        <v>0</v>
      </c>
      <c r="M81" s="115">
        <f xml:space="preserve"> '6-8'!N71</f>
        <v>0</v>
      </c>
      <c r="N81" s="115">
        <f xml:space="preserve"> '6-8'!O71</f>
        <v>0</v>
      </c>
      <c r="O81" s="256"/>
    </row>
    <row r="82" spans="1:15" ht="16.5" customHeight="1" x14ac:dyDescent="0.3">
      <c r="A82" s="69">
        <f xml:space="preserve"> '6-8'!C72</f>
        <v>0</v>
      </c>
      <c r="B82" s="46">
        <f xml:space="preserve"> '6-8'!D72</f>
        <v>0</v>
      </c>
      <c r="C82" s="271"/>
      <c r="D82" s="271"/>
      <c r="E82" s="114">
        <f xml:space="preserve"> '6-8'!E72</f>
        <v>0</v>
      </c>
      <c r="F82" s="114">
        <f xml:space="preserve"> '6-8'!F72</f>
        <v>0</v>
      </c>
      <c r="G82" s="115">
        <f xml:space="preserve"> '6-8'!H72</f>
        <v>0</v>
      </c>
      <c r="H82" s="115">
        <f xml:space="preserve"> '6-8'!I72</f>
        <v>0</v>
      </c>
      <c r="I82" s="115">
        <f xml:space="preserve"> '6-8'!J72</f>
        <v>0</v>
      </c>
      <c r="J82" s="115">
        <f xml:space="preserve"> '6-8'!K72</f>
        <v>0</v>
      </c>
      <c r="K82" s="115">
        <f xml:space="preserve"> '6-8'!L72</f>
        <v>0</v>
      </c>
      <c r="L82" s="115">
        <f xml:space="preserve"> '6-8'!M72</f>
        <v>0</v>
      </c>
      <c r="M82" s="115">
        <f xml:space="preserve"> '6-8'!N72</f>
        <v>0</v>
      </c>
      <c r="N82" s="115">
        <f xml:space="preserve"> '6-8'!O72</f>
        <v>0</v>
      </c>
      <c r="O82" s="256"/>
    </row>
    <row r="83" spans="1:15" ht="16.5" customHeight="1" thickBot="1" x14ac:dyDescent="0.35">
      <c r="A83" s="93">
        <f xml:space="preserve"> '6-8'!C73</f>
        <v>0</v>
      </c>
      <c r="B83" s="94">
        <f xml:space="preserve"> '6-8'!D73</f>
        <v>0</v>
      </c>
      <c r="C83" s="272"/>
      <c r="D83" s="272"/>
      <c r="E83" s="127">
        <f xml:space="preserve"> '6-8'!E73</f>
        <v>0</v>
      </c>
      <c r="F83" s="127">
        <f xml:space="preserve"> '6-8'!F73</f>
        <v>0</v>
      </c>
      <c r="G83" s="128">
        <f xml:space="preserve"> '6-8'!H73</f>
        <v>0</v>
      </c>
      <c r="H83" s="128">
        <f xml:space="preserve"> '6-8'!I73</f>
        <v>0</v>
      </c>
      <c r="I83" s="128">
        <f xml:space="preserve"> '6-8'!J73</f>
        <v>0</v>
      </c>
      <c r="J83" s="128">
        <f xml:space="preserve"> '6-8'!K73</f>
        <v>0</v>
      </c>
      <c r="K83" s="128">
        <f xml:space="preserve"> '6-8'!L73</f>
        <v>0</v>
      </c>
      <c r="L83" s="128">
        <f xml:space="preserve"> '6-8'!M73</f>
        <v>0</v>
      </c>
      <c r="M83" s="128">
        <f xml:space="preserve"> '6-8'!N73</f>
        <v>0</v>
      </c>
      <c r="N83" s="128">
        <f xml:space="preserve"> '6-8'!O73</f>
        <v>0</v>
      </c>
      <c r="O83" s="260"/>
    </row>
    <row r="84" spans="1:15" ht="16.5" customHeight="1" thickBot="1" x14ac:dyDescent="0.35">
      <c r="A84" s="503" t="s">
        <v>115</v>
      </c>
      <c r="B84" s="504"/>
      <c r="C84" s="504"/>
      <c r="D84" s="504"/>
      <c r="E84" s="504"/>
      <c r="F84" s="504"/>
      <c r="G84" s="504"/>
      <c r="H84" s="504"/>
      <c r="I84" s="504"/>
      <c r="J84" s="504"/>
      <c r="K84" s="504"/>
      <c r="L84" s="504"/>
      <c r="M84" s="504"/>
      <c r="N84" s="504"/>
      <c r="O84" s="505"/>
    </row>
    <row r="85" spans="1:15" ht="16.5" customHeight="1" x14ac:dyDescent="0.3">
      <c r="A85" s="129">
        <f xml:space="preserve"> '6-8'!C74</f>
        <v>0</v>
      </c>
      <c r="B85" s="130">
        <f xml:space="preserve"> '6-8'!D74</f>
        <v>0</v>
      </c>
      <c r="C85" s="270"/>
      <c r="D85" s="270"/>
      <c r="E85" s="506" t="s">
        <v>21</v>
      </c>
      <c r="F85" s="507"/>
      <c r="G85" s="507"/>
      <c r="H85" s="507"/>
      <c r="I85" s="507"/>
      <c r="J85" s="507"/>
      <c r="K85" s="507"/>
      <c r="L85" s="507"/>
      <c r="M85" s="507"/>
      <c r="N85" s="508"/>
      <c r="O85" s="259"/>
    </row>
    <row r="86" spans="1:15" ht="16.5" customHeight="1" x14ac:dyDescent="0.3">
      <c r="A86" s="69">
        <f xml:space="preserve"> '6-8'!C75</f>
        <v>0</v>
      </c>
      <c r="B86" s="46">
        <f xml:space="preserve"> '6-8'!D75</f>
        <v>0</v>
      </c>
      <c r="C86" s="271"/>
      <c r="D86" s="271"/>
      <c r="E86" s="509"/>
      <c r="F86" s="510"/>
      <c r="G86" s="510"/>
      <c r="H86" s="510"/>
      <c r="I86" s="510"/>
      <c r="J86" s="510"/>
      <c r="K86" s="510"/>
      <c r="L86" s="510"/>
      <c r="M86" s="510"/>
      <c r="N86" s="511"/>
      <c r="O86" s="258"/>
    </row>
    <row r="87" spans="1:15" ht="16.5" customHeight="1" x14ac:dyDescent="0.3">
      <c r="A87" s="69">
        <f xml:space="preserve"> '6-8'!C76</f>
        <v>0</v>
      </c>
      <c r="B87" s="46">
        <f xml:space="preserve"> '6-8'!D76</f>
        <v>0</v>
      </c>
      <c r="C87" s="271"/>
      <c r="D87" s="271"/>
      <c r="E87" s="509"/>
      <c r="F87" s="510"/>
      <c r="G87" s="510"/>
      <c r="H87" s="510"/>
      <c r="I87" s="510"/>
      <c r="J87" s="510"/>
      <c r="K87" s="510"/>
      <c r="L87" s="510"/>
      <c r="M87" s="510"/>
      <c r="N87" s="511"/>
      <c r="O87" s="258"/>
    </row>
    <row r="88" spans="1:15" ht="16.5" customHeight="1" thickBot="1" x14ac:dyDescent="0.35">
      <c r="A88" s="93">
        <f xml:space="preserve"> '6-8'!C77</f>
        <v>0</v>
      </c>
      <c r="B88" s="94">
        <f xml:space="preserve"> '6-8'!D77</f>
        <v>0</v>
      </c>
      <c r="C88" s="272"/>
      <c r="D88" s="272"/>
      <c r="E88" s="512"/>
      <c r="F88" s="513"/>
      <c r="G88" s="513"/>
      <c r="H88" s="513"/>
      <c r="I88" s="513"/>
      <c r="J88" s="513"/>
      <c r="K88" s="513"/>
      <c r="L88" s="513"/>
      <c r="M88" s="513"/>
      <c r="N88" s="514"/>
      <c r="O88" s="260"/>
    </row>
    <row r="89" spans="1:15" ht="16.5" customHeight="1" x14ac:dyDescent="0.3">
      <c r="A89" s="68">
        <f xml:space="preserve"> '6-8'!C78</f>
        <v>0</v>
      </c>
      <c r="B89" s="131" t="s">
        <v>9</v>
      </c>
      <c r="C89" s="273"/>
      <c r="D89" s="273"/>
      <c r="E89" s="509" t="s">
        <v>22</v>
      </c>
      <c r="F89" s="510"/>
      <c r="G89" s="510"/>
      <c r="H89" s="510"/>
      <c r="I89" s="510"/>
      <c r="J89" s="510"/>
      <c r="K89" s="510"/>
      <c r="L89" s="510"/>
      <c r="M89" s="510"/>
      <c r="N89" s="511"/>
      <c r="O89" s="258"/>
    </row>
    <row r="90" spans="1:15" ht="16.5" customHeight="1" x14ac:dyDescent="0.3">
      <c r="A90" s="69">
        <f xml:space="preserve"> '6-8'!C79</f>
        <v>0</v>
      </c>
      <c r="B90" s="121" t="s">
        <v>9</v>
      </c>
      <c r="C90" s="271"/>
      <c r="D90" s="271"/>
      <c r="E90" s="509"/>
      <c r="F90" s="510"/>
      <c r="G90" s="510"/>
      <c r="H90" s="510"/>
      <c r="I90" s="510"/>
      <c r="J90" s="510"/>
      <c r="K90" s="510"/>
      <c r="L90" s="510"/>
      <c r="M90" s="510"/>
      <c r="N90" s="511"/>
      <c r="O90" s="256"/>
    </row>
    <row r="91" spans="1:15" ht="16.5" customHeight="1" x14ac:dyDescent="0.3">
      <c r="A91" s="69">
        <f xml:space="preserve"> '6-8'!C80</f>
        <v>0</v>
      </c>
      <c r="B91" s="121" t="s">
        <v>9</v>
      </c>
      <c r="C91" s="271"/>
      <c r="D91" s="271"/>
      <c r="E91" s="509"/>
      <c r="F91" s="510"/>
      <c r="G91" s="510"/>
      <c r="H91" s="510"/>
      <c r="I91" s="510"/>
      <c r="J91" s="510"/>
      <c r="K91" s="510"/>
      <c r="L91" s="510"/>
      <c r="M91" s="510"/>
      <c r="N91" s="511"/>
      <c r="O91" s="256"/>
    </row>
    <row r="92" spans="1:15" ht="16.5" customHeight="1" thickBot="1" x14ac:dyDescent="0.35">
      <c r="A92" s="93">
        <f xml:space="preserve"> '6-8'!C81</f>
        <v>0</v>
      </c>
      <c r="B92" s="123" t="s">
        <v>9</v>
      </c>
      <c r="C92" s="272"/>
      <c r="D92" s="272"/>
      <c r="E92" s="512" t="s">
        <v>28</v>
      </c>
      <c r="F92" s="513"/>
      <c r="G92" s="513"/>
      <c r="H92" s="513"/>
      <c r="I92" s="513"/>
      <c r="J92" s="513"/>
      <c r="K92" s="513"/>
      <c r="L92" s="513"/>
      <c r="M92" s="513"/>
      <c r="N92" s="514"/>
      <c r="O92" s="260"/>
    </row>
    <row r="93" spans="1:15" ht="14.5" thickBot="1" x14ac:dyDescent="0.35"/>
    <row r="94" spans="1:15" ht="16.5" customHeight="1" thickBot="1" x14ac:dyDescent="0.35">
      <c r="A94" s="530" t="s">
        <v>83</v>
      </c>
      <c r="B94" s="531"/>
      <c r="C94" s="531"/>
      <c r="D94" s="531"/>
      <c r="E94" s="531"/>
      <c r="F94" s="531"/>
      <c r="G94" s="531"/>
      <c r="H94" s="531"/>
      <c r="I94" s="531"/>
      <c r="J94" s="531"/>
      <c r="K94" s="531"/>
      <c r="L94" s="531"/>
      <c r="M94" s="531"/>
      <c r="N94" s="531"/>
      <c r="O94" s="532"/>
    </row>
    <row r="95" spans="1:15" ht="20.25" customHeight="1" x14ac:dyDescent="0.3">
      <c r="A95" s="520"/>
      <c r="B95" s="107" t="s">
        <v>10</v>
      </c>
      <c r="C95" s="522" t="s">
        <v>0</v>
      </c>
      <c r="D95" s="524" t="s">
        <v>1</v>
      </c>
      <c r="E95" s="524" t="s">
        <v>2</v>
      </c>
      <c r="F95" s="526"/>
      <c r="G95" s="108" t="s">
        <v>25</v>
      </c>
      <c r="H95" s="528" t="s">
        <v>67</v>
      </c>
      <c r="I95" s="528"/>
      <c r="J95" s="528"/>
      <c r="K95" s="528"/>
      <c r="L95" s="529"/>
      <c r="M95" s="542" t="s">
        <v>27</v>
      </c>
      <c r="N95" s="543"/>
      <c r="O95" s="544"/>
    </row>
    <row r="96" spans="1:15" ht="25.5" customHeight="1" x14ac:dyDescent="0.3">
      <c r="A96" s="521"/>
      <c r="B96" s="108" t="s">
        <v>86</v>
      </c>
      <c r="C96" s="523"/>
      <c r="D96" s="525"/>
      <c r="E96" s="525"/>
      <c r="F96" s="527"/>
      <c r="G96" s="109" t="s">
        <v>26</v>
      </c>
      <c r="H96" s="545"/>
      <c r="I96" s="545"/>
      <c r="J96" s="545"/>
      <c r="K96" s="545"/>
      <c r="L96" s="546"/>
      <c r="M96" s="547"/>
      <c r="N96" s="538"/>
      <c r="O96" s="548"/>
    </row>
    <row r="97" spans="1:15" x14ac:dyDescent="0.3">
      <c r="A97" s="110" t="s">
        <v>23</v>
      </c>
      <c r="B97" s="267"/>
      <c r="C97" s="261"/>
      <c r="D97" s="261"/>
      <c r="E97" s="552"/>
      <c r="F97" s="553"/>
      <c r="G97" s="536" t="s">
        <v>18</v>
      </c>
      <c r="H97" s="536"/>
      <c r="I97" s="538" t="s">
        <v>19</v>
      </c>
      <c r="J97" s="538"/>
      <c r="K97" s="538" t="s">
        <v>20</v>
      </c>
      <c r="L97" s="538"/>
      <c r="M97" s="549"/>
      <c r="N97" s="550"/>
      <c r="O97" s="551"/>
    </row>
    <row r="98" spans="1:15" ht="14.5" thickBot="1" x14ac:dyDescent="0.35">
      <c r="A98" s="111" t="s">
        <v>24</v>
      </c>
      <c r="B98" s="268"/>
      <c r="C98" s="262"/>
      <c r="D98" s="262"/>
      <c r="E98" s="540"/>
      <c r="F98" s="541"/>
      <c r="G98" s="537"/>
      <c r="H98" s="537"/>
      <c r="I98" s="539"/>
      <c r="J98" s="539"/>
      <c r="K98" s="539"/>
      <c r="L98" s="539"/>
      <c r="M98" s="560"/>
      <c r="N98" s="539"/>
      <c r="O98" s="561"/>
    </row>
    <row r="99" spans="1:15" x14ac:dyDescent="0.3">
      <c r="A99" s="515" t="s">
        <v>3</v>
      </c>
      <c r="B99" s="517" t="s">
        <v>4</v>
      </c>
      <c r="C99" s="517" t="s">
        <v>5</v>
      </c>
      <c r="D99" s="517" t="s">
        <v>118</v>
      </c>
      <c r="E99" s="519" t="s">
        <v>29</v>
      </c>
      <c r="F99" s="519"/>
      <c r="G99" s="519"/>
      <c r="H99" s="519"/>
      <c r="I99" s="519"/>
      <c r="J99" s="519"/>
      <c r="K99" s="519"/>
      <c r="L99" s="519"/>
      <c r="M99" s="519"/>
      <c r="N99" s="519"/>
      <c r="O99" s="533" t="s">
        <v>6</v>
      </c>
    </row>
    <row r="100" spans="1:15" x14ac:dyDescent="0.3">
      <c r="A100" s="516"/>
      <c r="B100" s="518"/>
      <c r="C100" s="518"/>
      <c r="D100" s="518"/>
      <c r="E100" s="535" t="s">
        <v>30</v>
      </c>
      <c r="F100" s="535"/>
      <c r="G100" s="535" t="s">
        <v>31</v>
      </c>
      <c r="H100" s="535"/>
      <c r="I100" s="535"/>
      <c r="J100" s="535"/>
      <c r="K100" s="535"/>
      <c r="L100" s="535"/>
      <c r="M100" s="535"/>
      <c r="N100" s="535"/>
      <c r="O100" s="534"/>
    </row>
    <row r="101" spans="1:15" ht="52" x14ac:dyDescent="0.3">
      <c r="A101" s="558"/>
      <c r="B101" s="559"/>
      <c r="C101" s="559"/>
      <c r="D101" s="559"/>
      <c r="E101" s="112" t="s">
        <v>11</v>
      </c>
      <c r="F101" s="112" t="s">
        <v>59</v>
      </c>
      <c r="G101" s="112" t="s">
        <v>7</v>
      </c>
      <c r="H101" s="112" t="s">
        <v>12</v>
      </c>
      <c r="I101" s="112" t="s">
        <v>13</v>
      </c>
      <c r="J101" s="112" t="s">
        <v>8</v>
      </c>
      <c r="K101" s="112" t="s">
        <v>15</v>
      </c>
      <c r="L101" s="112" t="s">
        <v>14</v>
      </c>
      <c r="M101" s="112" t="s">
        <v>16</v>
      </c>
      <c r="N101" s="113" t="s">
        <v>17</v>
      </c>
      <c r="O101" s="557"/>
    </row>
    <row r="102" spans="1:15" ht="16.5" customHeight="1" x14ac:dyDescent="0.3">
      <c r="A102" s="69">
        <f xml:space="preserve"> '6-8'!C88</f>
        <v>0</v>
      </c>
      <c r="B102" s="46">
        <f xml:space="preserve"> '6-8'!D88</f>
        <v>0</v>
      </c>
      <c r="C102" s="271"/>
      <c r="D102" s="271"/>
      <c r="E102" s="114">
        <f xml:space="preserve"> '6-8'!E88</f>
        <v>0</v>
      </c>
      <c r="F102" s="114">
        <f xml:space="preserve"> '6-8'!F88</f>
        <v>0</v>
      </c>
      <c r="G102" s="115">
        <f xml:space="preserve"> '6-8'!H88</f>
        <v>0</v>
      </c>
      <c r="H102" s="115">
        <f xml:space="preserve"> '6-8'!I88</f>
        <v>0</v>
      </c>
      <c r="I102" s="115">
        <f xml:space="preserve"> '6-8'!J88</f>
        <v>0</v>
      </c>
      <c r="J102" s="115">
        <f xml:space="preserve"> '6-8'!K88</f>
        <v>0</v>
      </c>
      <c r="K102" s="115">
        <f xml:space="preserve"> '6-8'!L88</f>
        <v>0</v>
      </c>
      <c r="L102" s="115">
        <f xml:space="preserve"> '6-8'!M88</f>
        <v>0</v>
      </c>
      <c r="M102" s="115">
        <f xml:space="preserve"> '6-8'!N88</f>
        <v>0</v>
      </c>
      <c r="N102" s="115">
        <f xml:space="preserve"> '6-8'!O88</f>
        <v>0</v>
      </c>
      <c r="O102" s="256"/>
    </row>
    <row r="103" spans="1:15" ht="16.5" customHeight="1" x14ac:dyDescent="0.3">
      <c r="A103" s="69">
        <f xml:space="preserve"> '6-8'!C89</f>
        <v>0</v>
      </c>
      <c r="B103" s="46">
        <f xml:space="preserve"> '6-8'!D89</f>
        <v>0</v>
      </c>
      <c r="C103" s="271"/>
      <c r="D103" s="271"/>
      <c r="E103" s="114">
        <f xml:space="preserve"> '6-8'!E89</f>
        <v>0</v>
      </c>
      <c r="F103" s="114">
        <f xml:space="preserve"> '6-8'!F89</f>
        <v>0</v>
      </c>
      <c r="G103" s="115">
        <f xml:space="preserve"> '6-8'!H89</f>
        <v>0</v>
      </c>
      <c r="H103" s="115">
        <f xml:space="preserve"> '6-8'!I89</f>
        <v>0</v>
      </c>
      <c r="I103" s="115">
        <f xml:space="preserve"> '6-8'!J89</f>
        <v>0</v>
      </c>
      <c r="J103" s="115">
        <f xml:space="preserve"> '6-8'!K89</f>
        <v>0</v>
      </c>
      <c r="K103" s="115">
        <f xml:space="preserve"> '6-8'!L89</f>
        <v>0</v>
      </c>
      <c r="L103" s="115">
        <f xml:space="preserve"> '6-8'!M89</f>
        <v>0</v>
      </c>
      <c r="M103" s="115">
        <f xml:space="preserve"> '6-8'!N89</f>
        <v>0</v>
      </c>
      <c r="N103" s="115">
        <f xml:space="preserve"> '6-8'!O89</f>
        <v>0</v>
      </c>
      <c r="O103" s="256"/>
    </row>
    <row r="104" spans="1:15" ht="16.5" customHeight="1" x14ac:dyDescent="0.3">
      <c r="A104" s="69">
        <f xml:space="preserve"> '6-8'!C90</f>
        <v>0</v>
      </c>
      <c r="B104" s="46">
        <f xml:space="preserve"> '6-8'!D90</f>
        <v>0</v>
      </c>
      <c r="C104" s="271"/>
      <c r="D104" s="271"/>
      <c r="E104" s="114">
        <f xml:space="preserve"> '6-8'!E90</f>
        <v>0</v>
      </c>
      <c r="F104" s="114">
        <f xml:space="preserve"> '6-8'!F90</f>
        <v>0</v>
      </c>
      <c r="G104" s="115">
        <f xml:space="preserve"> '6-8'!H90</f>
        <v>0</v>
      </c>
      <c r="H104" s="115">
        <f xml:space="preserve"> '6-8'!I90</f>
        <v>0</v>
      </c>
      <c r="I104" s="115">
        <f xml:space="preserve"> '6-8'!J90</f>
        <v>0</v>
      </c>
      <c r="J104" s="115">
        <f xml:space="preserve"> '6-8'!K90</f>
        <v>0</v>
      </c>
      <c r="K104" s="115">
        <f xml:space="preserve"> '6-8'!L90</f>
        <v>0</v>
      </c>
      <c r="L104" s="115">
        <f xml:space="preserve"> '6-8'!M90</f>
        <v>0</v>
      </c>
      <c r="M104" s="115">
        <f xml:space="preserve"> '6-8'!N90</f>
        <v>0</v>
      </c>
      <c r="N104" s="115">
        <f xml:space="preserve"> '6-8'!O90</f>
        <v>0</v>
      </c>
      <c r="O104" s="256"/>
    </row>
    <row r="105" spans="1:15" ht="16.5" customHeight="1" x14ac:dyDescent="0.3">
      <c r="A105" s="69">
        <f xml:space="preserve"> '6-8'!C91</f>
        <v>0</v>
      </c>
      <c r="B105" s="46">
        <f xml:space="preserve"> '6-8'!D91</f>
        <v>0</v>
      </c>
      <c r="C105" s="271"/>
      <c r="D105" s="271"/>
      <c r="E105" s="114">
        <f xml:space="preserve"> '6-8'!E91</f>
        <v>0</v>
      </c>
      <c r="F105" s="114">
        <f xml:space="preserve"> '6-8'!F91</f>
        <v>0</v>
      </c>
      <c r="G105" s="115">
        <f xml:space="preserve"> '6-8'!H91</f>
        <v>0</v>
      </c>
      <c r="H105" s="115">
        <f xml:space="preserve"> '6-8'!I91</f>
        <v>0</v>
      </c>
      <c r="I105" s="115">
        <f xml:space="preserve"> '6-8'!J91</f>
        <v>0</v>
      </c>
      <c r="J105" s="115">
        <f xml:space="preserve"> '6-8'!K91</f>
        <v>0</v>
      </c>
      <c r="K105" s="115">
        <f xml:space="preserve"> '6-8'!L91</f>
        <v>0</v>
      </c>
      <c r="L105" s="115">
        <f xml:space="preserve"> '6-8'!M91</f>
        <v>0</v>
      </c>
      <c r="M105" s="115">
        <f xml:space="preserve"> '6-8'!N91</f>
        <v>0</v>
      </c>
      <c r="N105" s="115">
        <f xml:space="preserve"> '6-8'!O91</f>
        <v>0</v>
      </c>
      <c r="O105" s="256"/>
    </row>
    <row r="106" spans="1:15" ht="16.5" customHeight="1" x14ac:dyDescent="0.3">
      <c r="A106" s="69">
        <f xml:space="preserve"> '6-8'!C92</f>
        <v>0</v>
      </c>
      <c r="B106" s="46">
        <f xml:space="preserve"> '6-8'!D92</f>
        <v>0</v>
      </c>
      <c r="C106" s="271"/>
      <c r="D106" s="271"/>
      <c r="E106" s="114">
        <f xml:space="preserve"> '6-8'!E92</f>
        <v>0</v>
      </c>
      <c r="F106" s="114">
        <f xml:space="preserve"> '6-8'!F92</f>
        <v>0</v>
      </c>
      <c r="G106" s="115">
        <f xml:space="preserve"> '6-8'!H92</f>
        <v>0</v>
      </c>
      <c r="H106" s="115">
        <f xml:space="preserve"> '6-8'!I92</f>
        <v>0</v>
      </c>
      <c r="I106" s="115">
        <f xml:space="preserve"> '6-8'!J92</f>
        <v>0</v>
      </c>
      <c r="J106" s="115">
        <f xml:space="preserve"> '6-8'!K92</f>
        <v>0</v>
      </c>
      <c r="K106" s="115">
        <f xml:space="preserve"> '6-8'!L92</f>
        <v>0</v>
      </c>
      <c r="L106" s="115">
        <f xml:space="preserve"> '6-8'!M92</f>
        <v>0</v>
      </c>
      <c r="M106" s="115">
        <f xml:space="preserve"> '6-8'!N92</f>
        <v>0</v>
      </c>
      <c r="N106" s="115">
        <f xml:space="preserve"> '6-8'!O92</f>
        <v>0</v>
      </c>
      <c r="O106" s="256"/>
    </row>
    <row r="107" spans="1:15" ht="16.5" customHeight="1" x14ac:dyDescent="0.3">
      <c r="A107" s="69">
        <f xml:space="preserve"> '6-8'!C93</f>
        <v>0</v>
      </c>
      <c r="B107" s="46">
        <f xml:space="preserve"> '6-8'!D93</f>
        <v>0</v>
      </c>
      <c r="C107" s="271"/>
      <c r="D107" s="271"/>
      <c r="E107" s="114">
        <f xml:space="preserve"> '6-8'!E93</f>
        <v>0</v>
      </c>
      <c r="F107" s="114">
        <f xml:space="preserve"> '6-8'!F93</f>
        <v>0</v>
      </c>
      <c r="G107" s="115">
        <f xml:space="preserve"> '6-8'!H93</f>
        <v>0</v>
      </c>
      <c r="H107" s="115">
        <f xml:space="preserve"> '6-8'!I93</f>
        <v>0</v>
      </c>
      <c r="I107" s="115">
        <f xml:space="preserve"> '6-8'!J93</f>
        <v>0</v>
      </c>
      <c r="J107" s="115">
        <f xml:space="preserve"> '6-8'!K93</f>
        <v>0</v>
      </c>
      <c r="K107" s="115">
        <f xml:space="preserve"> '6-8'!L93</f>
        <v>0</v>
      </c>
      <c r="L107" s="115">
        <f xml:space="preserve"> '6-8'!M93</f>
        <v>0</v>
      </c>
      <c r="M107" s="115">
        <f xml:space="preserve"> '6-8'!N93</f>
        <v>0</v>
      </c>
      <c r="N107" s="115">
        <f xml:space="preserve"> '6-8'!O93</f>
        <v>0</v>
      </c>
      <c r="O107" s="256"/>
    </row>
    <row r="108" spans="1:15" ht="16.5" customHeight="1" x14ac:dyDescent="0.3">
      <c r="A108" s="69">
        <f xml:space="preserve"> '6-8'!C94</f>
        <v>0</v>
      </c>
      <c r="B108" s="46">
        <f xml:space="preserve"> '6-8'!D94</f>
        <v>0</v>
      </c>
      <c r="C108" s="271"/>
      <c r="D108" s="271"/>
      <c r="E108" s="114">
        <f xml:space="preserve"> '6-8'!E94</f>
        <v>0</v>
      </c>
      <c r="F108" s="114">
        <f xml:space="preserve"> '6-8'!F94</f>
        <v>0</v>
      </c>
      <c r="G108" s="115">
        <f xml:space="preserve"> '6-8'!H94</f>
        <v>0</v>
      </c>
      <c r="H108" s="115">
        <f xml:space="preserve"> '6-8'!I94</f>
        <v>0</v>
      </c>
      <c r="I108" s="115">
        <f xml:space="preserve"> '6-8'!J94</f>
        <v>0</v>
      </c>
      <c r="J108" s="115">
        <f xml:space="preserve"> '6-8'!K94</f>
        <v>0</v>
      </c>
      <c r="K108" s="115">
        <f xml:space="preserve"> '6-8'!L94</f>
        <v>0</v>
      </c>
      <c r="L108" s="115">
        <f xml:space="preserve"> '6-8'!M94</f>
        <v>0</v>
      </c>
      <c r="M108" s="115">
        <f xml:space="preserve"> '6-8'!N94</f>
        <v>0</v>
      </c>
      <c r="N108" s="115">
        <f xml:space="preserve"> '6-8'!O94</f>
        <v>0</v>
      </c>
      <c r="O108" s="256"/>
    </row>
    <row r="109" spans="1:15" ht="16.5" customHeight="1" x14ac:dyDescent="0.3">
      <c r="A109" s="69">
        <f xml:space="preserve"> '6-8'!C95</f>
        <v>0</v>
      </c>
      <c r="B109" s="46">
        <f xml:space="preserve"> '6-8'!D95</f>
        <v>0</v>
      </c>
      <c r="C109" s="271"/>
      <c r="D109" s="271"/>
      <c r="E109" s="114">
        <f xml:space="preserve"> '6-8'!E95</f>
        <v>0</v>
      </c>
      <c r="F109" s="114">
        <f xml:space="preserve"> '6-8'!F95</f>
        <v>0</v>
      </c>
      <c r="G109" s="115">
        <f xml:space="preserve"> '6-8'!H95</f>
        <v>0</v>
      </c>
      <c r="H109" s="115">
        <f xml:space="preserve"> '6-8'!I95</f>
        <v>0</v>
      </c>
      <c r="I109" s="115">
        <f xml:space="preserve"> '6-8'!J95</f>
        <v>0</v>
      </c>
      <c r="J109" s="115">
        <f xml:space="preserve"> '6-8'!K95</f>
        <v>0</v>
      </c>
      <c r="K109" s="115">
        <f xml:space="preserve"> '6-8'!L95</f>
        <v>0</v>
      </c>
      <c r="L109" s="115">
        <f xml:space="preserve"> '6-8'!M95</f>
        <v>0</v>
      </c>
      <c r="M109" s="115">
        <f xml:space="preserve"> '6-8'!N95</f>
        <v>0</v>
      </c>
      <c r="N109" s="115">
        <f xml:space="preserve"> '6-8'!O95</f>
        <v>0</v>
      </c>
      <c r="O109" s="256"/>
    </row>
    <row r="110" spans="1:15" ht="16.5" customHeight="1" x14ac:dyDescent="0.3">
      <c r="A110" s="69">
        <f xml:space="preserve"> '6-8'!C96</f>
        <v>0</v>
      </c>
      <c r="B110" s="46">
        <f xml:space="preserve"> '6-8'!D96</f>
        <v>0</v>
      </c>
      <c r="C110" s="271"/>
      <c r="D110" s="271"/>
      <c r="E110" s="114">
        <f xml:space="preserve"> '6-8'!E96</f>
        <v>0</v>
      </c>
      <c r="F110" s="114">
        <f xml:space="preserve"> '6-8'!F96</f>
        <v>0</v>
      </c>
      <c r="G110" s="115">
        <f xml:space="preserve"> '6-8'!H96</f>
        <v>0</v>
      </c>
      <c r="H110" s="115">
        <f xml:space="preserve"> '6-8'!I96</f>
        <v>0</v>
      </c>
      <c r="I110" s="115">
        <f xml:space="preserve"> '6-8'!J96</f>
        <v>0</v>
      </c>
      <c r="J110" s="115">
        <f xml:space="preserve"> '6-8'!K96</f>
        <v>0</v>
      </c>
      <c r="K110" s="115">
        <f xml:space="preserve"> '6-8'!L96</f>
        <v>0</v>
      </c>
      <c r="L110" s="115">
        <f xml:space="preserve"> '6-8'!M96</f>
        <v>0</v>
      </c>
      <c r="M110" s="115">
        <f xml:space="preserve"> '6-8'!N96</f>
        <v>0</v>
      </c>
      <c r="N110" s="115">
        <f xml:space="preserve"> '6-8'!O96</f>
        <v>0</v>
      </c>
      <c r="O110" s="256"/>
    </row>
    <row r="111" spans="1:15" ht="16.5" customHeight="1" x14ac:dyDescent="0.3">
      <c r="A111" s="69">
        <f xml:space="preserve"> '6-8'!C97</f>
        <v>0</v>
      </c>
      <c r="B111" s="46">
        <f xml:space="preserve"> '6-8'!D97</f>
        <v>0</v>
      </c>
      <c r="C111" s="271"/>
      <c r="D111" s="271"/>
      <c r="E111" s="114">
        <f xml:space="preserve"> '6-8'!E97</f>
        <v>0</v>
      </c>
      <c r="F111" s="114">
        <f xml:space="preserve"> '6-8'!F97</f>
        <v>0</v>
      </c>
      <c r="G111" s="115">
        <f xml:space="preserve"> '6-8'!H97</f>
        <v>0</v>
      </c>
      <c r="H111" s="115">
        <f xml:space="preserve"> '6-8'!I97</f>
        <v>0</v>
      </c>
      <c r="I111" s="115">
        <f xml:space="preserve"> '6-8'!J97</f>
        <v>0</v>
      </c>
      <c r="J111" s="115">
        <f xml:space="preserve"> '6-8'!K97</f>
        <v>0</v>
      </c>
      <c r="K111" s="115">
        <f xml:space="preserve"> '6-8'!L97</f>
        <v>0</v>
      </c>
      <c r="L111" s="115">
        <f xml:space="preserve"> '6-8'!M97</f>
        <v>0</v>
      </c>
      <c r="M111" s="115">
        <f xml:space="preserve"> '6-8'!N97</f>
        <v>0</v>
      </c>
      <c r="N111" s="115">
        <f xml:space="preserve"> '6-8'!O97</f>
        <v>0</v>
      </c>
      <c r="O111" s="256"/>
    </row>
    <row r="112" spans="1:15" ht="16.5" customHeight="1" x14ac:dyDescent="0.3">
      <c r="A112" s="69">
        <f xml:space="preserve"> '6-8'!C98</f>
        <v>0</v>
      </c>
      <c r="B112" s="46">
        <f xml:space="preserve"> '6-8'!D98</f>
        <v>0</v>
      </c>
      <c r="C112" s="271"/>
      <c r="D112" s="271"/>
      <c r="E112" s="114">
        <f xml:space="preserve"> '6-8'!E98</f>
        <v>0</v>
      </c>
      <c r="F112" s="114">
        <f xml:space="preserve"> '6-8'!F98</f>
        <v>0</v>
      </c>
      <c r="G112" s="115">
        <f xml:space="preserve"> '6-8'!H98</f>
        <v>0</v>
      </c>
      <c r="H112" s="115">
        <f xml:space="preserve"> '6-8'!I98</f>
        <v>0</v>
      </c>
      <c r="I112" s="115">
        <f xml:space="preserve"> '6-8'!J98</f>
        <v>0</v>
      </c>
      <c r="J112" s="115">
        <f xml:space="preserve"> '6-8'!K98</f>
        <v>0</v>
      </c>
      <c r="K112" s="115">
        <f xml:space="preserve"> '6-8'!L98</f>
        <v>0</v>
      </c>
      <c r="L112" s="115">
        <f xml:space="preserve"> '6-8'!M98</f>
        <v>0</v>
      </c>
      <c r="M112" s="115">
        <f xml:space="preserve"> '6-8'!N98</f>
        <v>0</v>
      </c>
      <c r="N112" s="115">
        <f xml:space="preserve"> '6-8'!O98</f>
        <v>0</v>
      </c>
      <c r="O112" s="256"/>
    </row>
    <row r="113" spans="1:15" ht="16.5" customHeight="1" x14ac:dyDescent="0.3">
      <c r="A113" s="69">
        <f xml:space="preserve"> '6-8'!C99</f>
        <v>0</v>
      </c>
      <c r="B113" s="46">
        <f xml:space="preserve"> '6-8'!D99</f>
        <v>0</v>
      </c>
      <c r="C113" s="271"/>
      <c r="D113" s="271"/>
      <c r="E113" s="114">
        <f xml:space="preserve"> '6-8'!E99</f>
        <v>0</v>
      </c>
      <c r="F113" s="114">
        <f xml:space="preserve"> '6-8'!F99</f>
        <v>0</v>
      </c>
      <c r="G113" s="115">
        <f xml:space="preserve"> '6-8'!H99</f>
        <v>0</v>
      </c>
      <c r="H113" s="115">
        <f xml:space="preserve"> '6-8'!I99</f>
        <v>0</v>
      </c>
      <c r="I113" s="115">
        <f xml:space="preserve"> '6-8'!J99</f>
        <v>0</v>
      </c>
      <c r="J113" s="115">
        <f xml:space="preserve"> '6-8'!K99</f>
        <v>0</v>
      </c>
      <c r="K113" s="115">
        <f xml:space="preserve"> '6-8'!L99</f>
        <v>0</v>
      </c>
      <c r="L113" s="115">
        <f xml:space="preserve"> '6-8'!M99</f>
        <v>0</v>
      </c>
      <c r="M113" s="115">
        <f xml:space="preserve"> '6-8'!N99</f>
        <v>0</v>
      </c>
      <c r="N113" s="115">
        <f xml:space="preserve"> '6-8'!O99</f>
        <v>0</v>
      </c>
      <c r="O113" s="256"/>
    </row>
    <row r="114" spans="1:15" ht="16.5" customHeight="1" thickBot="1" x14ac:dyDescent="0.35">
      <c r="A114" s="93">
        <f xml:space="preserve"> '6-8'!C100</f>
        <v>0</v>
      </c>
      <c r="B114" s="94">
        <f xml:space="preserve"> '6-8'!D100</f>
        <v>0</v>
      </c>
      <c r="C114" s="272"/>
      <c r="D114" s="272"/>
      <c r="E114" s="127">
        <f xml:space="preserve"> '6-8'!E100</f>
        <v>0</v>
      </c>
      <c r="F114" s="127">
        <f xml:space="preserve"> '6-8'!F100</f>
        <v>0</v>
      </c>
      <c r="G114" s="128">
        <f xml:space="preserve"> '6-8'!H100</f>
        <v>0</v>
      </c>
      <c r="H114" s="128">
        <f xml:space="preserve"> '6-8'!I100</f>
        <v>0</v>
      </c>
      <c r="I114" s="128">
        <f xml:space="preserve"> '6-8'!J100</f>
        <v>0</v>
      </c>
      <c r="J114" s="128">
        <f xml:space="preserve"> '6-8'!K100</f>
        <v>0</v>
      </c>
      <c r="K114" s="128">
        <f xml:space="preserve"> '6-8'!L100</f>
        <v>0</v>
      </c>
      <c r="L114" s="128">
        <f xml:space="preserve"> '6-8'!M100</f>
        <v>0</v>
      </c>
      <c r="M114" s="128">
        <f xml:space="preserve"> '6-8'!N100</f>
        <v>0</v>
      </c>
      <c r="N114" s="128">
        <f xml:space="preserve"> '6-8'!O100</f>
        <v>0</v>
      </c>
      <c r="O114" s="260"/>
    </row>
    <row r="115" spans="1:15" ht="16.5" customHeight="1" thickBot="1" x14ac:dyDescent="0.35">
      <c r="A115" s="503" t="s">
        <v>115</v>
      </c>
      <c r="B115" s="504"/>
      <c r="C115" s="504"/>
      <c r="D115" s="504"/>
      <c r="E115" s="504"/>
      <c r="F115" s="504"/>
      <c r="G115" s="504"/>
      <c r="H115" s="504"/>
      <c r="I115" s="504"/>
      <c r="J115" s="504"/>
      <c r="K115" s="504"/>
      <c r="L115" s="504"/>
      <c r="M115" s="504"/>
      <c r="N115" s="504"/>
      <c r="O115" s="505"/>
    </row>
    <row r="116" spans="1:15" ht="16.5" customHeight="1" x14ac:dyDescent="0.3">
      <c r="A116" s="129">
        <f xml:space="preserve"> '6-8'!C101</f>
        <v>0</v>
      </c>
      <c r="B116" s="130">
        <f xml:space="preserve"> '6-8'!D101</f>
        <v>0</v>
      </c>
      <c r="C116" s="270"/>
      <c r="D116" s="270"/>
      <c r="E116" s="506" t="s">
        <v>21</v>
      </c>
      <c r="F116" s="507"/>
      <c r="G116" s="507"/>
      <c r="H116" s="507"/>
      <c r="I116" s="507"/>
      <c r="J116" s="507"/>
      <c r="K116" s="507"/>
      <c r="L116" s="507"/>
      <c r="M116" s="507"/>
      <c r="N116" s="508"/>
      <c r="O116" s="259"/>
    </row>
    <row r="117" spans="1:15" ht="16.5" customHeight="1" x14ac:dyDescent="0.3">
      <c r="A117" s="69">
        <f xml:space="preserve"> '6-8'!C102</f>
        <v>0</v>
      </c>
      <c r="B117" s="46">
        <f xml:space="preserve"> '6-8'!D102</f>
        <v>0</v>
      </c>
      <c r="C117" s="271"/>
      <c r="D117" s="271"/>
      <c r="E117" s="509"/>
      <c r="F117" s="510"/>
      <c r="G117" s="510"/>
      <c r="H117" s="510"/>
      <c r="I117" s="510"/>
      <c r="J117" s="510"/>
      <c r="K117" s="510"/>
      <c r="L117" s="510"/>
      <c r="M117" s="510"/>
      <c r="N117" s="511"/>
      <c r="O117" s="258"/>
    </row>
    <row r="118" spans="1:15" ht="16.5" customHeight="1" x14ac:dyDescent="0.3">
      <c r="A118" s="69">
        <f xml:space="preserve"> '6-8'!C103</f>
        <v>0</v>
      </c>
      <c r="B118" s="46">
        <f xml:space="preserve"> '6-8'!D103</f>
        <v>0</v>
      </c>
      <c r="C118" s="271"/>
      <c r="D118" s="271"/>
      <c r="E118" s="509"/>
      <c r="F118" s="510"/>
      <c r="G118" s="510"/>
      <c r="H118" s="510"/>
      <c r="I118" s="510"/>
      <c r="J118" s="510"/>
      <c r="K118" s="510"/>
      <c r="L118" s="510"/>
      <c r="M118" s="510"/>
      <c r="N118" s="511"/>
      <c r="O118" s="258"/>
    </row>
    <row r="119" spans="1:15" ht="16.5" customHeight="1" thickBot="1" x14ac:dyDescent="0.35">
      <c r="A119" s="93">
        <f xml:space="preserve"> '6-8'!C104</f>
        <v>0</v>
      </c>
      <c r="B119" s="94">
        <f xml:space="preserve"> '6-8'!D104</f>
        <v>0</v>
      </c>
      <c r="C119" s="272"/>
      <c r="D119" s="272"/>
      <c r="E119" s="512"/>
      <c r="F119" s="513"/>
      <c r="G119" s="513"/>
      <c r="H119" s="513"/>
      <c r="I119" s="513"/>
      <c r="J119" s="513"/>
      <c r="K119" s="513"/>
      <c r="L119" s="513"/>
      <c r="M119" s="513"/>
      <c r="N119" s="514"/>
      <c r="O119" s="260"/>
    </row>
    <row r="120" spans="1:15" ht="16.5" customHeight="1" x14ac:dyDescent="0.3">
      <c r="A120" s="68">
        <f xml:space="preserve"> '6-8'!C105</f>
        <v>0</v>
      </c>
      <c r="B120" s="131" t="s">
        <v>9</v>
      </c>
      <c r="C120" s="273"/>
      <c r="D120" s="273"/>
      <c r="E120" s="509" t="s">
        <v>22</v>
      </c>
      <c r="F120" s="510"/>
      <c r="G120" s="510"/>
      <c r="H120" s="510"/>
      <c r="I120" s="510"/>
      <c r="J120" s="510"/>
      <c r="K120" s="510"/>
      <c r="L120" s="510"/>
      <c r="M120" s="510"/>
      <c r="N120" s="511"/>
      <c r="O120" s="258"/>
    </row>
    <row r="121" spans="1:15" ht="16.5" customHeight="1" x14ac:dyDescent="0.3">
      <c r="A121" s="68">
        <f xml:space="preserve"> '6-8'!C106</f>
        <v>0</v>
      </c>
      <c r="B121" s="121" t="s">
        <v>9</v>
      </c>
      <c r="C121" s="271"/>
      <c r="D121" s="271"/>
      <c r="E121" s="509"/>
      <c r="F121" s="510"/>
      <c r="G121" s="510"/>
      <c r="H121" s="510"/>
      <c r="I121" s="510"/>
      <c r="J121" s="510"/>
      <c r="K121" s="510"/>
      <c r="L121" s="510"/>
      <c r="M121" s="510"/>
      <c r="N121" s="511"/>
      <c r="O121" s="256"/>
    </row>
    <row r="122" spans="1:15" ht="16.5" customHeight="1" x14ac:dyDescent="0.3">
      <c r="A122" s="68">
        <f xml:space="preserve"> '6-8'!C107</f>
        <v>0</v>
      </c>
      <c r="B122" s="121" t="s">
        <v>9</v>
      </c>
      <c r="C122" s="271"/>
      <c r="D122" s="271"/>
      <c r="E122" s="509"/>
      <c r="F122" s="510"/>
      <c r="G122" s="510"/>
      <c r="H122" s="510"/>
      <c r="I122" s="510"/>
      <c r="J122" s="510"/>
      <c r="K122" s="510"/>
      <c r="L122" s="510"/>
      <c r="M122" s="510"/>
      <c r="N122" s="511"/>
      <c r="O122" s="256"/>
    </row>
    <row r="123" spans="1:15" ht="16.5" customHeight="1" thickBot="1" x14ac:dyDescent="0.35">
      <c r="A123" s="132">
        <f xml:space="preserve"> '6-8'!C108</f>
        <v>0</v>
      </c>
      <c r="B123" s="123" t="s">
        <v>9</v>
      </c>
      <c r="C123" s="272"/>
      <c r="D123" s="272"/>
      <c r="E123" s="512" t="s">
        <v>28</v>
      </c>
      <c r="F123" s="513"/>
      <c r="G123" s="513"/>
      <c r="H123" s="513"/>
      <c r="I123" s="513"/>
      <c r="J123" s="513"/>
      <c r="K123" s="513"/>
      <c r="L123" s="513"/>
      <c r="M123" s="513"/>
      <c r="N123" s="514"/>
      <c r="O123" s="260"/>
    </row>
    <row r="124" spans="1:15" ht="14.5" thickBot="1" x14ac:dyDescent="0.35"/>
    <row r="125" spans="1:15" ht="16.5" customHeight="1" thickBot="1" x14ac:dyDescent="0.35">
      <c r="A125" s="530" t="s">
        <v>83</v>
      </c>
      <c r="B125" s="531"/>
      <c r="C125" s="531"/>
      <c r="D125" s="531"/>
      <c r="E125" s="531"/>
      <c r="F125" s="531"/>
      <c r="G125" s="531"/>
      <c r="H125" s="531"/>
      <c r="I125" s="531"/>
      <c r="J125" s="531"/>
      <c r="K125" s="531"/>
      <c r="L125" s="531"/>
      <c r="M125" s="531"/>
      <c r="N125" s="531"/>
      <c r="O125" s="532"/>
    </row>
    <row r="126" spans="1:15" ht="20.25" customHeight="1" x14ac:dyDescent="0.3">
      <c r="A126" s="520"/>
      <c r="B126" s="107" t="s">
        <v>10</v>
      </c>
      <c r="C126" s="522" t="s">
        <v>0</v>
      </c>
      <c r="D126" s="524" t="s">
        <v>1</v>
      </c>
      <c r="E126" s="524" t="s">
        <v>2</v>
      </c>
      <c r="F126" s="526"/>
      <c r="G126" s="108" t="s">
        <v>25</v>
      </c>
      <c r="H126" s="528" t="s">
        <v>68</v>
      </c>
      <c r="I126" s="528"/>
      <c r="J126" s="528"/>
      <c r="K126" s="528"/>
      <c r="L126" s="529"/>
      <c r="M126" s="542" t="s">
        <v>27</v>
      </c>
      <c r="N126" s="543"/>
      <c r="O126" s="544"/>
    </row>
    <row r="127" spans="1:15" ht="25.5" customHeight="1" x14ac:dyDescent="0.3">
      <c r="A127" s="521"/>
      <c r="B127" s="108" t="s">
        <v>86</v>
      </c>
      <c r="C127" s="523"/>
      <c r="D127" s="525"/>
      <c r="E127" s="525"/>
      <c r="F127" s="527"/>
      <c r="G127" s="109" t="s">
        <v>26</v>
      </c>
      <c r="H127" s="545"/>
      <c r="I127" s="545"/>
      <c r="J127" s="545"/>
      <c r="K127" s="545"/>
      <c r="L127" s="546"/>
      <c r="M127" s="547"/>
      <c r="N127" s="538"/>
      <c r="O127" s="548"/>
    </row>
    <row r="128" spans="1:15" x14ac:dyDescent="0.3">
      <c r="A128" s="110" t="s">
        <v>23</v>
      </c>
      <c r="B128" s="267"/>
      <c r="C128" s="261"/>
      <c r="D128" s="261"/>
      <c r="E128" s="552"/>
      <c r="F128" s="553"/>
      <c r="G128" s="536" t="s">
        <v>18</v>
      </c>
      <c r="H128" s="536"/>
      <c r="I128" s="538" t="s">
        <v>19</v>
      </c>
      <c r="J128" s="538"/>
      <c r="K128" s="538" t="s">
        <v>20</v>
      </c>
      <c r="L128" s="538"/>
      <c r="M128" s="549"/>
      <c r="N128" s="550"/>
      <c r="O128" s="551"/>
    </row>
    <row r="129" spans="1:15" ht="14.5" thickBot="1" x14ac:dyDescent="0.35">
      <c r="A129" s="133" t="s">
        <v>24</v>
      </c>
      <c r="B129" s="269"/>
      <c r="C129" s="263"/>
      <c r="D129" s="263"/>
      <c r="E129" s="555"/>
      <c r="F129" s="556"/>
      <c r="G129" s="554"/>
      <c r="H129" s="554"/>
      <c r="I129" s="550"/>
      <c r="J129" s="550"/>
      <c r="K129" s="550"/>
      <c r="L129" s="550"/>
      <c r="M129" s="549"/>
      <c r="N129" s="550"/>
      <c r="O129" s="551"/>
    </row>
    <row r="130" spans="1:15" x14ac:dyDescent="0.3">
      <c r="A130" s="515" t="s">
        <v>3</v>
      </c>
      <c r="B130" s="517" t="s">
        <v>4</v>
      </c>
      <c r="C130" s="517" t="s">
        <v>5</v>
      </c>
      <c r="D130" s="517" t="s">
        <v>118</v>
      </c>
      <c r="E130" s="519" t="s">
        <v>29</v>
      </c>
      <c r="F130" s="519"/>
      <c r="G130" s="519"/>
      <c r="H130" s="519"/>
      <c r="I130" s="519"/>
      <c r="J130" s="519"/>
      <c r="K130" s="519"/>
      <c r="L130" s="519"/>
      <c r="M130" s="519"/>
      <c r="N130" s="519"/>
      <c r="O130" s="533" t="s">
        <v>6</v>
      </c>
    </row>
    <row r="131" spans="1:15" x14ac:dyDescent="0.3">
      <c r="A131" s="516"/>
      <c r="B131" s="518"/>
      <c r="C131" s="518"/>
      <c r="D131" s="518"/>
      <c r="E131" s="535" t="s">
        <v>30</v>
      </c>
      <c r="F131" s="535"/>
      <c r="G131" s="535" t="s">
        <v>31</v>
      </c>
      <c r="H131" s="535"/>
      <c r="I131" s="535"/>
      <c r="J131" s="535"/>
      <c r="K131" s="535"/>
      <c r="L131" s="535"/>
      <c r="M131" s="535"/>
      <c r="N131" s="535"/>
      <c r="O131" s="534"/>
    </row>
    <row r="132" spans="1:15" ht="52" x14ac:dyDescent="0.3">
      <c r="A132" s="516"/>
      <c r="B132" s="518"/>
      <c r="C132" s="518"/>
      <c r="D132" s="518"/>
      <c r="E132" s="134" t="s">
        <v>11</v>
      </c>
      <c r="F132" s="134" t="s">
        <v>59</v>
      </c>
      <c r="G132" s="134" t="s">
        <v>7</v>
      </c>
      <c r="H132" s="134" t="s">
        <v>12</v>
      </c>
      <c r="I132" s="134" t="s">
        <v>13</v>
      </c>
      <c r="J132" s="134" t="s">
        <v>8</v>
      </c>
      <c r="K132" s="134" t="s">
        <v>15</v>
      </c>
      <c r="L132" s="134" t="s">
        <v>14</v>
      </c>
      <c r="M132" s="134" t="s">
        <v>16</v>
      </c>
      <c r="N132" s="135" t="s">
        <v>17</v>
      </c>
      <c r="O132" s="534"/>
    </row>
    <row r="133" spans="1:15" ht="16.5" customHeight="1" x14ac:dyDescent="0.3">
      <c r="A133" s="69">
        <f xml:space="preserve"> '6-8'!C115</f>
        <v>0</v>
      </c>
      <c r="B133" s="46">
        <f xml:space="preserve"> '6-8'!D115</f>
        <v>0</v>
      </c>
      <c r="C133" s="271"/>
      <c r="D133" s="271"/>
      <c r="E133" s="114">
        <f xml:space="preserve"> '6-8'!E115</f>
        <v>0</v>
      </c>
      <c r="F133" s="114">
        <f xml:space="preserve"> '6-8'!F115</f>
        <v>0</v>
      </c>
      <c r="G133" s="115">
        <f xml:space="preserve"> '6-8'!H115</f>
        <v>0</v>
      </c>
      <c r="H133" s="115">
        <f xml:space="preserve"> '6-8'!I115</f>
        <v>0</v>
      </c>
      <c r="I133" s="115">
        <f xml:space="preserve"> '6-8'!J115</f>
        <v>0</v>
      </c>
      <c r="J133" s="115">
        <f xml:space="preserve"> '6-8'!K115</f>
        <v>0</v>
      </c>
      <c r="K133" s="115">
        <f xml:space="preserve"> '6-8'!L115</f>
        <v>0</v>
      </c>
      <c r="L133" s="115">
        <f xml:space="preserve"> '6-8'!M115</f>
        <v>0</v>
      </c>
      <c r="M133" s="115">
        <f xml:space="preserve"> '6-8'!N115</f>
        <v>0</v>
      </c>
      <c r="N133" s="115">
        <f xml:space="preserve"> '6-8'!O115</f>
        <v>0</v>
      </c>
      <c r="O133" s="256"/>
    </row>
    <row r="134" spans="1:15" ht="16.5" customHeight="1" x14ac:dyDescent="0.3">
      <c r="A134" s="69">
        <f xml:space="preserve"> '6-8'!C116</f>
        <v>0</v>
      </c>
      <c r="B134" s="46">
        <f xml:space="preserve"> '6-8'!D116</f>
        <v>0</v>
      </c>
      <c r="C134" s="271"/>
      <c r="D134" s="271"/>
      <c r="E134" s="114">
        <f xml:space="preserve"> '6-8'!E116</f>
        <v>0</v>
      </c>
      <c r="F134" s="114">
        <f xml:space="preserve"> '6-8'!F116</f>
        <v>0</v>
      </c>
      <c r="G134" s="115">
        <f xml:space="preserve"> '6-8'!H116</f>
        <v>0</v>
      </c>
      <c r="H134" s="115">
        <f xml:space="preserve"> '6-8'!I116</f>
        <v>0</v>
      </c>
      <c r="I134" s="115">
        <f xml:space="preserve"> '6-8'!J116</f>
        <v>0</v>
      </c>
      <c r="J134" s="115">
        <f xml:space="preserve"> '6-8'!K116</f>
        <v>0</v>
      </c>
      <c r="K134" s="115">
        <f xml:space="preserve"> '6-8'!L116</f>
        <v>0</v>
      </c>
      <c r="L134" s="115">
        <f xml:space="preserve"> '6-8'!M116</f>
        <v>0</v>
      </c>
      <c r="M134" s="115">
        <f xml:space="preserve"> '6-8'!N116</f>
        <v>0</v>
      </c>
      <c r="N134" s="115">
        <f xml:space="preserve"> '6-8'!O116</f>
        <v>0</v>
      </c>
      <c r="O134" s="256"/>
    </row>
    <row r="135" spans="1:15" ht="16.5" customHeight="1" x14ac:dyDescent="0.3">
      <c r="A135" s="69">
        <f xml:space="preserve"> '6-8'!C117</f>
        <v>0</v>
      </c>
      <c r="B135" s="46">
        <f xml:space="preserve"> '6-8'!D117</f>
        <v>0</v>
      </c>
      <c r="C135" s="271"/>
      <c r="D135" s="271"/>
      <c r="E135" s="114">
        <f xml:space="preserve"> '6-8'!E117</f>
        <v>0</v>
      </c>
      <c r="F135" s="114">
        <f xml:space="preserve"> '6-8'!F117</f>
        <v>0</v>
      </c>
      <c r="G135" s="115">
        <f xml:space="preserve"> '6-8'!H117</f>
        <v>0</v>
      </c>
      <c r="H135" s="115">
        <f xml:space="preserve"> '6-8'!I117</f>
        <v>0</v>
      </c>
      <c r="I135" s="115">
        <f xml:space="preserve"> '6-8'!J117</f>
        <v>0</v>
      </c>
      <c r="J135" s="115">
        <f xml:space="preserve"> '6-8'!K117</f>
        <v>0</v>
      </c>
      <c r="K135" s="115">
        <f xml:space="preserve"> '6-8'!L117</f>
        <v>0</v>
      </c>
      <c r="L135" s="115">
        <f xml:space="preserve"> '6-8'!M117</f>
        <v>0</v>
      </c>
      <c r="M135" s="115">
        <f xml:space="preserve"> '6-8'!N117</f>
        <v>0</v>
      </c>
      <c r="N135" s="115">
        <f xml:space="preserve"> '6-8'!O117</f>
        <v>0</v>
      </c>
      <c r="O135" s="256"/>
    </row>
    <row r="136" spans="1:15" ht="16.5" customHeight="1" x14ac:dyDescent="0.3">
      <c r="A136" s="69">
        <f xml:space="preserve"> '6-8'!C118</f>
        <v>0</v>
      </c>
      <c r="B136" s="46">
        <f xml:space="preserve"> '6-8'!D118</f>
        <v>0</v>
      </c>
      <c r="C136" s="271"/>
      <c r="D136" s="271"/>
      <c r="E136" s="114">
        <f xml:space="preserve"> '6-8'!E118</f>
        <v>0</v>
      </c>
      <c r="F136" s="114">
        <f xml:space="preserve"> '6-8'!F118</f>
        <v>0</v>
      </c>
      <c r="G136" s="115">
        <f xml:space="preserve"> '6-8'!H118</f>
        <v>0</v>
      </c>
      <c r="H136" s="115">
        <f xml:space="preserve"> '6-8'!I118</f>
        <v>0</v>
      </c>
      <c r="I136" s="115">
        <f xml:space="preserve"> '6-8'!J118</f>
        <v>0</v>
      </c>
      <c r="J136" s="115">
        <f xml:space="preserve"> '6-8'!K118</f>
        <v>0</v>
      </c>
      <c r="K136" s="115">
        <f xml:space="preserve"> '6-8'!L118</f>
        <v>0</v>
      </c>
      <c r="L136" s="115">
        <f xml:space="preserve"> '6-8'!M118</f>
        <v>0</v>
      </c>
      <c r="M136" s="115">
        <f xml:space="preserve"> '6-8'!N118</f>
        <v>0</v>
      </c>
      <c r="N136" s="115">
        <f xml:space="preserve"> '6-8'!O118</f>
        <v>0</v>
      </c>
      <c r="O136" s="256"/>
    </row>
    <row r="137" spans="1:15" ht="16.5" customHeight="1" x14ac:dyDescent="0.3">
      <c r="A137" s="69">
        <f xml:space="preserve"> '6-8'!C119</f>
        <v>0</v>
      </c>
      <c r="B137" s="46">
        <f xml:space="preserve"> '6-8'!D119</f>
        <v>0</v>
      </c>
      <c r="C137" s="271"/>
      <c r="D137" s="271"/>
      <c r="E137" s="114">
        <f xml:space="preserve"> '6-8'!E119</f>
        <v>0</v>
      </c>
      <c r="F137" s="114">
        <f xml:space="preserve"> '6-8'!F119</f>
        <v>0</v>
      </c>
      <c r="G137" s="115">
        <f xml:space="preserve"> '6-8'!H119</f>
        <v>0</v>
      </c>
      <c r="H137" s="115">
        <f xml:space="preserve"> '6-8'!I119</f>
        <v>0</v>
      </c>
      <c r="I137" s="115">
        <f xml:space="preserve"> '6-8'!J119</f>
        <v>0</v>
      </c>
      <c r="J137" s="115">
        <f xml:space="preserve"> '6-8'!K119</f>
        <v>0</v>
      </c>
      <c r="K137" s="115">
        <f xml:space="preserve"> '6-8'!L119</f>
        <v>0</v>
      </c>
      <c r="L137" s="115">
        <f xml:space="preserve"> '6-8'!M119</f>
        <v>0</v>
      </c>
      <c r="M137" s="115">
        <f xml:space="preserve"> '6-8'!N119</f>
        <v>0</v>
      </c>
      <c r="N137" s="115">
        <f xml:space="preserve"> '6-8'!O119</f>
        <v>0</v>
      </c>
      <c r="O137" s="256"/>
    </row>
    <row r="138" spans="1:15" ht="16.5" customHeight="1" x14ac:dyDescent="0.3">
      <c r="A138" s="69">
        <f xml:space="preserve"> '6-8'!C120</f>
        <v>0</v>
      </c>
      <c r="B138" s="46">
        <f xml:space="preserve"> '6-8'!D120</f>
        <v>0</v>
      </c>
      <c r="C138" s="271"/>
      <c r="D138" s="271"/>
      <c r="E138" s="114">
        <f xml:space="preserve"> '6-8'!E120</f>
        <v>0</v>
      </c>
      <c r="F138" s="114">
        <f xml:space="preserve"> '6-8'!F120</f>
        <v>0</v>
      </c>
      <c r="G138" s="115">
        <f xml:space="preserve"> '6-8'!H120</f>
        <v>0</v>
      </c>
      <c r="H138" s="115">
        <f xml:space="preserve"> '6-8'!I120</f>
        <v>0</v>
      </c>
      <c r="I138" s="115">
        <f xml:space="preserve"> '6-8'!J120</f>
        <v>0</v>
      </c>
      <c r="J138" s="115">
        <f xml:space="preserve"> '6-8'!K120</f>
        <v>0</v>
      </c>
      <c r="K138" s="115">
        <f xml:space="preserve"> '6-8'!L120</f>
        <v>0</v>
      </c>
      <c r="L138" s="115">
        <f xml:space="preserve"> '6-8'!M120</f>
        <v>0</v>
      </c>
      <c r="M138" s="115">
        <f xml:space="preserve"> '6-8'!N120</f>
        <v>0</v>
      </c>
      <c r="N138" s="115">
        <f xml:space="preserve"> '6-8'!O120</f>
        <v>0</v>
      </c>
      <c r="O138" s="256"/>
    </row>
    <row r="139" spans="1:15" ht="16.5" customHeight="1" x14ac:dyDescent="0.3">
      <c r="A139" s="69">
        <f xml:space="preserve"> '6-8'!C121</f>
        <v>0</v>
      </c>
      <c r="B139" s="46">
        <f xml:space="preserve"> '6-8'!D121</f>
        <v>0</v>
      </c>
      <c r="C139" s="271"/>
      <c r="D139" s="271"/>
      <c r="E139" s="114">
        <f xml:space="preserve"> '6-8'!E121</f>
        <v>0</v>
      </c>
      <c r="F139" s="114">
        <f xml:space="preserve"> '6-8'!F121</f>
        <v>0</v>
      </c>
      <c r="G139" s="115">
        <f xml:space="preserve"> '6-8'!H121</f>
        <v>0</v>
      </c>
      <c r="H139" s="115">
        <f xml:space="preserve"> '6-8'!I121</f>
        <v>0</v>
      </c>
      <c r="I139" s="115">
        <f xml:space="preserve"> '6-8'!J121</f>
        <v>0</v>
      </c>
      <c r="J139" s="115">
        <f xml:space="preserve"> '6-8'!K121</f>
        <v>0</v>
      </c>
      <c r="K139" s="115">
        <f xml:space="preserve"> '6-8'!L121</f>
        <v>0</v>
      </c>
      <c r="L139" s="115">
        <f xml:space="preserve"> '6-8'!M121</f>
        <v>0</v>
      </c>
      <c r="M139" s="115">
        <f xml:space="preserve"> '6-8'!N121</f>
        <v>0</v>
      </c>
      <c r="N139" s="115">
        <f xml:space="preserve"> '6-8'!O121</f>
        <v>0</v>
      </c>
      <c r="O139" s="256"/>
    </row>
    <row r="140" spans="1:15" ht="16.5" customHeight="1" x14ac:dyDescent="0.3">
      <c r="A140" s="69">
        <f xml:space="preserve"> '6-8'!C122</f>
        <v>0</v>
      </c>
      <c r="B140" s="46">
        <f xml:space="preserve"> '6-8'!D122</f>
        <v>0</v>
      </c>
      <c r="C140" s="271"/>
      <c r="D140" s="271"/>
      <c r="E140" s="114">
        <f xml:space="preserve"> '6-8'!E122</f>
        <v>0</v>
      </c>
      <c r="F140" s="114">
        <f xml:space="preserve"> '6-8'!F122</f>
        <v>0</v>
      </c>
      <c r="G140" s="115">
        <f xml:space="preserve"> '6-8'!H122</f>
        <v>0</v>
      </c>
      <c r="H140" s="115">
        <f xml:space="preserve"> '6-8'!I122</f>
        <v>0</v>
      </c>
      <c r="I140" s="115">
        <f xml:space="preserve"> '6-8'!J122</f>
        <v>0</v>
      </c>
      <c r="J140" s="115">
        <f xml:space="preserve"> '6-8'!K122</f>
        <v>0</v>
      </c>
      <c r="K140" s="115">
        <f xml:space="preserve"> '6-8'!L122</f>
        <v>0</v>
      </c>
      <c r="L140" s="115">
        <f xml:space="preserve"> '6-8'!M122</f>
        <v>0</v>
      </c>
      <c r="M140" s="115">
        <f xml:space="preserve"> '6-8'!N122</f>
        <v>0</v>
      </c>
      <c r="N140" s="115">
        <f xml:space="preserve"> '6-8'!O122</f>
        <v>0</v>
      </c>
      <c r="O140" s="256"/>
    </row>
    <row r="141" spans="1:15" ht="16.5" customHeight="1" x14ac:dyDescent="0.3">
      <c r="A141" s="69">
        <f xml:space="preserve"> '6-8'!C123</f>
        <v>0</v>
      </c>
      <c r="B141" s="46">
        <f xml:space="preserve"> '6-8'!D123</f>
        <v>0</v>
      </c>
      <c r="C141" s="271"/>
      <c r="D141" s="271"/>
      <c r="E141" s="114">
        <f xml:space="preserve"> '6-8'!E123</f>
        <v>0</v>
      </c>
      <c r="F141" s="114">
        <f xml:space="preserve"> '6-8'!F123</f>
        <v>0</v>
      </c>
      <c r="G141" s="115">
        <f xml:space="preserve"> '6-8'!H123</f>
        <v>0</v>
      </c>
      <c r="H141" s="115">
        <f xml:space="preserve"> '6-8'!I123</f>
        <v>0</v>
      </c>
      <c r="I141" s="115">
        <f xml:space="preserve"> '6-8'!J123</f>
        <v>0</v>
      </c>
      <c r="J141" s="115">
        <f xml:space="preserve"> '6-8'!K123</f>
        <v>0</v>
      </c>
      <c r="K141" s="115">
        <f xml:space="preserve"> '6-8'!L123</f>
        <v>0</v>
      </c>
      <c r="L141" s="115">
        <f xml:space="preserve"> '6-8'!M123</f>
        <v>0</v>
      </c>
      <c r="M141" s="115">
        <f xml:space="preserve"> '6-8'!N123</f>
        <v>0</v>
      </c>
      <c r="N141" s="115">
        <f xml:space="preserve"> '6-8'!O123</f>
        <v>0</v>
      </c>
      <c r="O141" s="256"/>
    </row>
    <row r="142" spans="1:15" ht="16.5" customHeight="1" x14ac:dyDescent="0.3">
      <c r="A142" s="69">
        <f xml:space="preserve"> '6-8'!C124</f>
        <v>0</v>
      </c>
      <c r="B142" s="46">
        <f xml:space="preserve"> '6-8'!D124</f>
        <v>0</v>
      </c>
      <c r="C142" s="271"/>
      <c r="D142" s="271"/>
      <c r="E142" s="114">
        <f xml:space="preserve"> '6-8'!E124</f>
        <v>0</v>
      </c>
      <c r="F142" s="114">
        <f xml:space="preserve"> '6-8'!F124</f>
        <v>0</v>
      </c>
      <c r="G142" s="115">
        <f xml:space="preserve"> '6-8'!H124</f>
        <v>0</v>
      </c>
      <c r="H142" s="115">
        <f xml:space="preserve"> '6-8'!I124</f>
        <v>0</v>
      </c>
      <c r="I142" s="115">
        <f xml:space="preserve"> '6-8'!J124</f>
        <v>0</v>
      </c>
      <c r="J142" s="115">
        <f xml:space="preserve"> '6-8'!K124</f>
        <v>0</v>
      </c>
      <c r="K142" s="115">
        <f xml:space="preserve"> '6-8'!L124</f>
        <v>0</v>
      </c>
      <c r="L142" s="115">
        <f xml:space="preserve"> '6-8'!M124</f>
        <v>0</v>
      </c>
      <c r="M142" s="115">
        <f xml:space="preserve"> '6-8'!N124</f>
        <v>0</v>
      </c>
      <c r="N142" s="115">
        <f xml:space="preserve"> '6-8'!O124</f>
        <v>0</v>
      </c>
      <c r="O142" s="256"/>
    </row>
    <row r="143" spans="1:15" ht="16.5" customHeight="1" x14ac:dyDescent="0.3">
      <c r="A143" s="69">
        <f xml:space="preserve"> '6-8'!C125</f>
        <v>0</v>
      </c>
      <c r="B143" s="46">
        <f xml:space="preserve"> '6-8'!D125</f>
        <v>0</v>
      </c>
      <c r="C143" s="271"/>
      <c r="D143" s="271"/>
      <c r="E143" s="114">
        <f xml:space="preserve"> '6-8'!E125</f>
        <v>0</v>
      </c>
      <c r="F143" s="114">
        <f xml:space="preserve"> '6-8'!F125</f>
        <v>0</v>
      </c>
      <c r="G143" s="115">
        <f xml:space="preserve"> '6-8'!H125</f>
        <v>0</v>
      </c>
      <c r="H143" s="115">
        <f xml:space="preserve"> '6-8'!I125</f>
        <v>0</v>
      </c>
      <c r="I143" s="115">
        <f xml:space="preserve"> '6-8'!J125</f>
        <v>0</v>
      </c>
      <c r="J143" s="115">
        <f xml:space="preserve"> '6-8'!K125</f>
        <v>0</v>
      </c>
      <c r="K143" s="115">
        <f xml:space="preserve"> '6-8'!L125</f>
        <v>0</v>
      </c>
      <c r="L143" s="115">
        <f xml:space="preserve"> '6-8'!M125</f>
        <v>0</v>
      </c>
      <c r="M143" s="115">
        <f xml:space="preserve"> '6-8'!N125</f>
        <v>0</v>
      </c>
      <c r="N143" s="115">
        <f xml:space="preserve"> '6-8'!O125</f>
        <v>0</v>
      </c>
      <c r="O143" s="256"/>
    </row>
    <row r="144" spans="1:15" ht="16.5" customHeight="1" x14ac:dyDescent="0.3">
      <c r="A144" s="69">
        <f xml:space="preserve"> '6-8'!C126</f>
        <v>0</v>
      </c>
      <c r="B144" s="46">
        <f xml:space="preserve"> '6-8'!D126</f>
        <v>0</v>
      </c>
      <c r="C144" s="271"/>
      <c r="D144" s="271"/>
      <c r="E144" s="114">
        <f xml:space="preserve"> '6-8'!E126</f>
        <v>0</v>
      </c>
      <c r="F144" s="114">
        <f xml:space="preserve"> '6-8'!F126</f>
        <v>0</v>
      </c>
      <c r="G144" s="115">
        <f xml:space="preserve"> '6-8'!H126</f>
        <v>0</v>
      </c>
      <c r="H144" s="115">
        <f xml:space="preserve"> '6-8'!I126</f>
        <v>0</v>
      </c>
      <c r="I144" s="115">
        <f xml:space="preserve"> '6-8'!J126</f>
        <v>0</v>
      </c>
      <c r="J144" s="115">
        <f xml:space="preserve"> '6-8'!K126</f>
        <v>0</v>
      </c>
      <c r="K144" s="115">
        <f xml:space="preserve"> '6-8'!L126</f>
        <v>0</v>
      </c>
      <c r="L144" s="115">
        <f xml:space="preserve"> '6-8'!M126</f>
        <v>0</v>
      </c>
      <c r="M144" s="115">
        <f xml:space="preserve"> '6-8'!N126</f>
        <v>0</v>
      </c>
      <c r="N144" s="115">
        <f xml:space="preserve"> '6-8'!O126</f>
        <v>0</v>
      </c>
      <c r="O144" s="256"/>
    </row>
    <row r="145" spans="1:15" ht="16.5" customHeight="1" thickBot="1" x14ac:dyDescent="0.35">
      <c r="A145" s="93">
        <f xml:space="preserve"> '6-8'!C127</f>
        <v>0</v>
      </c>
      <c r="B145" s="94">
        <f xml:space="preserve"> '6-8'!D127</f>
        <v>0</v>
      </c>
      <c r="C145" s="272"/>
      <c r="D145" s="272"/>
      <c r="E145" s="127">
        <f xml:space="preserve"> '6-8'!E127</f>
        <v>0</v>
      </c>
      <c r="F145" s="127">
        <f xml:space="preserve"> '6-8'!F127</f>
        <v>0</v>
      </c>
      <c r="G145" s="128">
        <f xml:space="preserve"> '6-8'!H127</f>
        <v>0</v>
      </c>
      <c r="H145" s="128">
        <f xml:space="preserve"> '6-8'!I127</f>
        <v>0</v>
      </c>
      <c r="I145" s="128">
        <f xml:space="preserve"> '6-8'!J127</f>
        <v>0</v>
      </c>
      <c r="J145" s="128">
        <f xml:space="preserve"> '6-8'!K127</f>
        <v>0</v>
      </c>
      <c r="K145" s="128">
        <f xml:space="preserve"> '6-8'!L127</f>
        <v>0</v>
      </c>
      <c r="L145" s="128">
        <f xml:space="preserve"> '6-8'!M127</f>
        <v>0</v>
      </c>
      <c r="M145" s="128">
        <f xml:space="preserve"> '6-8'!N127</f>
        <v>0</v>
      </c>
      <c r="N145" s="128">
        <f xml:space="preserve"> '6-8'!O127</f>
        <v>0</v>
      </c>
      <c r="O145" s="260"/>
    </row>
    <row r="146" spans="1:15" ht="16.5" customHeight="1" thickBot="1" x14ac:dyDescent="0.35">
      <c r="A146" s="503" t="s">
        <v>115</v>
      </c>
      <c r="B146" s="504"/>
      <c r="C146" s="504"/>
      <c r="D146" s="504"/>
      <c r="E146" s="504"/>
      <c r="F146" s="504"/>
      <c r="G146" s="504"/>
      <c r="H146" s="504"/>
      <c r="I146" s="504"/>
      <c r="J146" s="504"/>
      <c r="K146" s="504"/>
      <c r="L146" s="504"/>
      <c r="M146" s="504"/>
      <c r="N146" s="504"/>
      <c r="O146" s="505"/>
    </row>
    <row r="147" spans="1:15" ht="16.5" customHeight="1" x14ac:dyDescent="0.3">
      <c r="A147" s="129">
        <f xml:space="preserve"> '6-8'!C128</f>
        <v>0</v>
      </c>
      <c r="B147" s="130">
        <f xml:space="preserve"> '6-8'!D128</f>
        <v>0</v>
      </c>
      <c r="C147" s="270"/>
      <c r="D147" s="270"/>
      <c r="E147" s="506" t="s">
        <v>21</v>
      </c>
      <c r="F147" s="507"/>
      <c r="G147" s="507"/>
      <c r="H147" s="507"/>
      <c r="I147" s="507"/>
      <c r="J147" s="507"/>
      <c r="K147" s="507"/>
      <c r="L147" s="507"/>
      <c r="M147" s="507"/>
      <c r="N147" s="508"/>
      <c r="O147" s="259"/>
    </row>
    <row r="148" spans="1:15" ht="16.5" customHeight="1" x14ac:dyDescent="0.3">
      <c r="A148" s="69">
        <f xml:space="preserve"> '6-8'!C129</f>
        <v>0</v>
      </c>
      <c r="B148" s="46">
        <f xml:space="preserve"> '6-8'!D129</f>
        <v>0</v>
      </c>
      <c r="C148" s="271"/>
      <c r="D148" s="271"/>
      <c r="E148" s="509"/>
      <c r="F148" s="510"/>
      <c r="G148" s="510"/>
      <c r="H148" s="510"/>
      <c r="I148" s="510"/>
      <c r="J148" s="510"/>
      <c r="K148" s="510"/>
      <c r="L148" s="510"/>
      <c r="M148" s="510"/>
      <c r="N148" s="511"/>
      <c r="O148" s="258"/>
    </row>
    <row r="149" spans="1:15" ht="16.5" customHeight="1" x14ac:dyDescent="0.3">
      <c r="A149" s="69">
        <f xml:space="preserve"> '6-8'!C130</f>
        <v>0</v>
      </c>
      <c r="B149" s="46">
        <f xml:space="preserve"> '6-8'!D130</f>
        <v>0</v>
      </c>
      <c r="C149" s="271"/>
      <c r="D149" s="271"/>
      <c r="E149" s="509"/>
      <c r="F149" s="510"/>
      <c r="G149" s="510"/>
      <c r="H149" s="510"/>
      <c r="I149" s="510"/>
      <c r="J149" s="510"/>
      <c r="K149" s="510"/>
      <c r="L149" s="510"/>
      <c r="M149" s="510"/>
      <c r="N149" s="511"/>
      <c r="O149" s="258"/>
    </row>
    <row r="150" spans="1:15" ht="16.5" customHeight="1" thickBot="1" x14ac:dyDescent="0.35">
      <c r="A150" s="93">
        <f xml:space="preserve"> '6-8'!C131</f>
        <v>0</v>
      </c>
      <c r="B150" s="94">
        <f xml:space="preserve"> '6-8'!D131</f>
        <v>0</v>
      </c>
      <c r="C150" s="272"/>
      <c r="D150" s="272"/>
      <c r="E150" s="512"/>
      <c r="F150" s="513"/>
      <c r="G150" s="513"/>
      <c r="H150" s="513"/>
      <c r="I150" s="513"/>
      <c r="J150" s="513"/>
      <c r="K150" s="513"/>
      <c r="L150" s="513"/>
      <c r="M150" s="513"/>
      <c r="N150" s="514"/>
      <c r="O150" s="260"/>
    </row>
    <row r="151" spans="1:15" ht="16.5" customHeight="1" x14ac:dyDescent="0.3">
      <c r="A151" s="129">
        <f xml:space="preserve"> '6-8'!C132</f>
        <v>0</v>
      </c>
      <c r="B151" s="120" t="s">
        <v>9</v>
      </c>
      <c r="C151" s="270"/>
      <c r="D151" s="270"/>
      <c r="E151" s="506" t="s">
        <v>22</v>
      </c>
      <c r="F151" s="507"/>
      <c r="G151" s="507"/>
      <c r="H151" s="507"/>
      <c r="I151" s="507"/>
      <c r="J151" s="507"/>
      <c r="K151" s="507"/>
      <c r="L151" s="507"/>
      <c r="M151" s="507"/>
      <c r="N151" s="508"/>
      <c r="O151" s="259"/>
    </row>
    <row r="152" spans="1:15" ht="16.5" customHeight="1" x14ac:dyDescent="0.3">
      <c r="A152" s="68">
        <f xml:space="preserve"> '6-8'!C133</f>
        <v>0</v>
      </c>
      <c r="B152" s="121" t="s">
        <v>9</v>
      </c>
      <c r="C152" s="271"/>
      <c r="D152" s="271"/>
      <c r="E152" s="509"/>
      <c r="F152" s="510"/>
      <c r="G152" s="510"/>
      <c r="H152" s="510"/>
      <c r="I152" s="510"/>
      <c r="J152" s="510"/>
      <c r="K152" s="510"/>
      <c r="L152" s="510"/>
      <c r="M152" s="510"/>
      <c r="N152" s="511"/>
      <c r="O152" s="256"/>
    </row>
    <row r="153" spans="1:15" ht="16.5" customHeight="1" x14ac:dyDescent="0.3">
      <c r="A153" s="68">
        <f xml:space="preserve"> '6-8'!C134</f>
        <v>0</v>
      </c>
      <c r="B153" s="121" t="s">
        <v>9</v>
      </c>
      <c r="C153" s="271"/>
      <c r="D153" s="271"/>
      <c r="E153" s="509"/>
      <c r="F153" s="510"/>
      <c r="G153" s="510"/>
      <c r="H153" s="510"/>
      <c r="I153" s="510"/>
      <c r="J153" s="510"/>
      <c r="K153" s="510"/>
      <c r="L153" s="510"/>
      <c r="M153" s="510"/>
      <c r="N153" s="511"/>
      <c r="O153" s="256"/>
    </row>
    <row r="154" spans="1:15" ht="16.5" customHeight="1" thickBot="1" x14ac:dyDescent="0.35">
      <c r="A154" s="132">
        <f xml:space="preserve"> '6-8'!C135</f>
        <v>0</v>
      </c>
      <c r="B154" s="123" t="s">
        <v>9</v>
      </c>
      <c r="C154" s="272"/>
      <c r="D154" s="272"/>
      <c r="E154" s="512" t="s">
        <v>28</v>
      </c>
      <c r="F154" s="513"/>
      <c r="G154" s="513"/>
      <c r="H154" s="513"/>
      <c r="I154" s="513"/>
      <c r="J154" s="513"/>
      <c r="K154" s="513"/>
      <c r="L154" s="513"/>
      <c r="M154" s="513"/>
      <c r="N154" s="514"/>
      <c r="O154" s="260"/>
    </row>
    <row r="155" spans="1:15" x14ac:dyDescent="0.3"/>
  </sheetData>
  <sheetProtection algorithmName="SHA-512" hashValue="Ohg9aj8uxYjNDNtSEgu0KBQsTnC7w+8h7wyUIdjBJqmDyK6fMHfJ8sCTlxrPulf5lpSIAzN6X0+xcnKR3pbwqA==" saltValue="6IPrvnAGyCY+dLbTiJeV3w==" spinCount="100000" sheet="1" objects="1" scenarios="1"/>
  <mergeCells count="130">
    <mergeCell ref="A1:O1"/>
    <mergeCell ref="A2:A3"/>
    <mergeCell ref="C2:C3"/>
    <mergeCell ref="D2:D3"/>
    <mergeCell ref="E2:F3"/>
    <mergeCell ref="H2:L2"/>
    <mergeCell ref="M2:O2"/>
    <mergeCell ref="H3:L3"/>
    <mergeCell ref="M3:O5"/>
    <mergeCell ref="E4:F4"/>
    <mergeCell ref="O6:O8"/>
    <mergeCell ref="E7:F7"/>
    <mergeCell ref="G7:N7"/>
    <mergeCell ref="A22:O22"/>
    <mergeCell ref="E23:N26"/>
    <mergeCell ref="E27:N29"/>
    <mergeCell ref="G4:H5"/>
    <mergeCell ref="I4:J5"/>
    <mergeCell ref="K4:L5"/>
    <mergeCell ref="E5:F5"/>
    <mergeCell ref="A6:A8"/>
    <mergeCell ref="B6:B8"/>
    <mergeCell ref="C6:C8"/>
    <mergeCell ref="D6:D8"/>
    <mergeCell ref="E6:N6"/>
    <mergeCell ref="E30:N30"/>
    <mergeCell ref="A32:O32"/>
    <mergeCell ref="A33:A34"/>
    <mergeCell ref="C33:C34"/>
    <mergeCell ref="D33:D34"/>
    <mergeCell ref="E33:F34"/>
    <mergeCell ref="H33:L33"/>
    <mergeCell ref="M33:O33"/>
    <mergeCell ref="H34:L34"/>
    <mergeCell ref="M34:O36"/>
    <mergeCell ref="O37:O39"/>
    <mergeCell ref="E38:F38"/>
    <mergeCell ref="G38:N38"/>
    <mergeCell ref="A53:O53"/>
    <mergeCell ref="E54:N57"/>
    <mergeCell ref="E58:N60"/>
    <mergeCell ref="E35:F35"/>
    <mergeCell ref="G35:H36"/>
    <mergeCell ref="I35:J36"/>
    <mergeCell ref="K35:L36"/>
    <mergeCell ref="E36:F36"/>
    <mergeCell ref="A37:A39"/>
    <mergeCell ref="B37:B39"/>
    <mergeCell ref="C37:C39"/>
    <mergeCell ref="D37:D39"/>
    <mergeCell ref="E37:N37"/>
    <mergeCell ref="E61:N61"/>
    <mergeCell ref="A63:O63"/>
    <mergeCell ref="A64:A65"/>
    <mergeCell ref="C64:C65"/>
    <mergeCell ref="D64:D65"/>
    <mergeCell ref="E64:F65"/>
    <mergeCell ref="H64:L64"/>
    <mergeCell ref="M64:O64"/>
    <mergeCell ref="H65:L65"/>
    <mergeCell ref="M65:O67"/>
    <mergeCell ref="O68:O70"/>
    <mergeCell ref="E69:F69"/>
    <mergeCell ref="G69:N69"/>
    <mergeCell ref="A84:O84"/>
    <mergeCell ref="E85:N88"/>
    <mergeCell ref="E89:N91"/>
    <mergeCell ref="E66:F66"/>
    <mergeCell ref="G66:H67"/>
    <mergeCell ref="I66:J67"/>
    <mergeCell ref="K66:L67"/>
    <mergeCell ref="E67:F67"/>
    <mergeCell ref="A68:A70"/>
    <mergeCell ref="B68:B70"/>
    <mergeCell ref="C68:C70"/>
    <mergeCell ref="D68:D70"/>
    <mergeCell ref="E68:N68"/>
    <mergeCell ref="E92:N92"/>
    <mergeCell ref="A94:O94"/>
    <mergeCell ref="A95:A96"/>
    <mergeCell ref="C95:C96"/>
    <mergeCell ref="D95:D96"/>
    <mergeCell ref="E95:F96"/>
    <mergeCell ref="H95:L95"/>
    <mergeCell ref="M95:O95"/>
    <mergeCell ref="H96:L96"/>
    <mergeCell ref="M96:O98"/>
    <mergeCell ref="O99:O101"/>
    <mergeCell ref="E100:F100"/>
    <mergeCell ref="G100:N100"/>
    <mergeCell ref="A115:O115"/>
    <mergeCell ref="E116:N119"/>
    <mergeCell ref="E120:N122"/>
    <mergeCell ref="E97:F97"/>
    <mergeCell ref="G97:H98"/>
    <mergeCell ref="I97:J98"/>
    <mergeCell ref="K97:L98"/>
    <mergeCell ref="E98:F98"/>
    <mergeCell ref="A99:A101"/>
    <mergeCell ref="B99:B101"/>
    <mergeCell ref="C99:C101"/>
    <mergeCell ref="D99:D101"/>
    <mergeCell ref="E99:N99"/>
    <mergeCell ref="E123:N123"/>
    <mergeCell ref="A125:O125"/>
    <mergeCell ref="A126:A127"/>
    <mergeCell ref="C126:C127"/>
    <mergeCell ref="D126:D127"/>
    <mergeCell ref="E126:F127"/>
    <mergeCell ref="H126:L126"/>
    <mergeCell ref="M126:O126"/>
    <mergeCell ref="H127:L127"/>
    <mergeCell ref="M127:O129"/>
    <mergeCell ref="E154:N154"/>
    <mergeCell ref="O130:O132"/>
    <mergeCell ref="E131:F131"/>
    <mergeCell ref="G131:N131"/>
    <mergeCell ref="A146:O146"/>
    <mergeCell ref="E147:N150"/>
    <mergeCell ref="E151:N153"/>
    <mergeCell ref="E128:F128"/>
    <mergeCell ref="G128:H129"/>
    <mergeCell ref="I128:J129"/>
    <mergeCell ref="K128:L129"/>
    <mergeCell ref="E129:F129"/>
    <mergeCell ref="A130:A132"/>
    <mergeCell ref="B130:B132"/>
    <mergeCell ref="C130:C132"/>
    <mergeCell ref="D130:D132"/>
    <mergeCell ref="E130:N130"/>
  </mergeCells>
  <pageMargins left="0.4" right="0.4" top="0.4" bottom="0.4" header="0.3" footer="0.3"/>
  <pageSetup orientation="landscape" r:id="rId1"/>
  <rowBreaks count="5" manualBreakCount="5">
    <brk id="30" max="16383" man="1"/>
    <brk id="61" max="16383" man="1"/>
    <brk id="92" max="16383" man="1"/>
    <brk id="123" max="16383" man="1"/>
    <brk id="154"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Weekly Menu</vt:lpstr>
      <vt:lpstr>K-5</vt:lpstr>
      <vt:lpstr>K-8</vt:lpstr>
      <vt:lpstr>6-8</vt:lpstr>
      <vt:lpstr>9-12</vt:lpstr>
      <vt:lpstr>K-5 Production Record</vt:lpstr>
      <vt:lpstr>K-8 Production Record</vt:lpstr>
      <vt:lpstr>6-8 Production Record</vt:lpstr>
      <vt:lpstr>9-12 Production Record</vt:lpstr>
    </vt:vector>
  </TitlesOfParts>
  <Company>Department of Public Instruction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Koenig, Claire E.  DPI</dc:creator>
  <cp:lastModifiedBy>Laubert, Jeffrey F. DPI</cp:lastModifiedBy>
  <cp:lastPrinted>2018-05-18T15:46:54Z</cp:lastPrinted>
  <dcterms:created xsi:type="dcterms:W3CDTF">2018-04-26T16:24:48Z</dcterms:created>
  <dcterms:modified xsi:type="dcterms:W3CDTF">2023-06-23T15:36:35Z</dcterms:modified>
</cp:coreProperties>
</file>