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5DAF4795-E207-48E2-8648-CC1C45EC977A}" xr6:coauthVersionLast="46" xr6:coauthVersionMax="46" xr10:uidLastSave="{00000000-0000-0000-0000-000000000000}"/>
  <bookViews>
    <workbookView xWindow="-120" yWindow="-120" windowWidth="20730" windowHeight="11160" xr2:uid="{DD5D9281-A31F-46AD-A5BD-4761D9F9C283}"/>
  </bookViews>
  <sheets>
    <sheet name="SBP Private Schools" sheetId="1" r:id="rId1"/>
    <sheet name="RCC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2" l="1"/>
  <c r="P11" i="2"/>
  <c r="P10" i="2"/>
  <c r="P9" i="2"/>
  <c r="P8" i="2"/>
  <c r="P7" i="2"/>
  <c r="P6" i="2"/>
  <c r="P5" i="2"/>
  <c r="P4" i="2"/>
  <c r="P3" i="2"/>
  <c r="P2" i="2"/>
  <c r="P26" i="1"/>
  <c r="P15" i="1"/>
  <c r="P59" i="1"/>
  <c r="P53" i="1"/>
  <c r="P50" i="1"/>
  <c r="P33" i="1"/>
  <c r="P28" i="1"/>
  <c r="P27" i="1"/>
  <c r="P11" i="1"/>
  <c r="P10" i="1"/>
  <c r="P9" i="1"/>
  <c r="P8" i="1"/>
  <c r="P7" i="1"/>
  <c r="P6" i="1"/>
  <c r="P55" i="1"/>
  <c r="P60" i="1"/>
  <c r="P58" i="1"/>
  <c r="P57" i="1"/>
  <c r="P56" i="1"/>
  <c r="P54" i="1"/>
  <c r="P52" i="1"/>
  <c r="P51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2" i="1"/>
  <c r="P31" i="1"/>
  <c r="P30" i="1"/>
  <c r="P29" i="1"/>
  <c r="P25" i="1"/>
  <c r="P24" i="1"/>
  <c r="P23" i="1"/>
  <c r="P22" i="1"/>
  <c r="P21" i="1"/>
  <c r="P20" i="1"/>
  <c r="P19" i="1"/>
  <c r="P18" i="1"/>
  <c r="P17" i="1"/>
  <c r="P16" i="1"/>
  <c r="P14" i="1"/>
  <c r="P13" i="1"/>
  <c r="P12" i="1"/>
  <c r="P5" i="1"/>
  <c r="P4" i="1"/>
  <c r="P3" i="1"/>
  <c r="P2" i="1"/>
</calcChain>
</file>

<file path=xl/sharedStrings.xml><?xml version="1.0" encoding="utf-8"?>
<sst xmlns="http://schemas.openxmlformats.org/spreadsheetml/2006/main" count="460" uniqueCount="214">
  <si>
    <t>Agency Code</t>
  </si>
  <si>
    <t>School/Agency Name</t>
  </si>
  <si>
    <t>DPI School/Site Code</t>
  </si>
  <si>
    <t>School Name</t>
  </si>
  <si>
    <t>School/Site Address</t>
  </si>
  <si>
    <t>City</t>
  </si>
  <si>
    <t>County</t>
  </si>
  <si>
    <t>Type of Breakfast Program</t>
  </si>
  <si>
    <t>Enrollment</t>
  </si>
  <si>
    <t>Number of Students Approved for Free Meals</t>
  </si>
  <si>
    <t>% Approved for Free Meals</t>
  </si>
  <si>
    <t>Number of Students Approved for Reduced Price Meals</t>
  </si>
  <si>
    <t>% Approved for Reduced Price Meals</t>
  </si>
  <si>
    <t>Total Number of Students Approved for Free and Reduced Price Meals</t>
  </si>
  <si>
    <t>% Approved for Free and Reduced Price Meals</t>
  </si>
  <si>
    <t>Total Average Daily Participation</t>
  </si>
  <si>
    <t>Average Daily Participation of Students Approved for Free Meals</t>
  </si>
  <si>
    <t>Average Daily Participation of Students Approved for Reduced Price Meals</t>
  </si>
  <si>
    <t>Average Daily Participation of Students for Full Paid Meals</t>
  </si>
  <si>
    <t>Academy of Excellence</t>
  </si>
  <si>
    <t>North Campus AOE</t>
  </si>
  <si>
    <t>4200 N. 51st Bldv.</t>
  </si>
  <si>
    <t>MILWAUKEE</t>
  </si>
  <si>
    <t>Milwaukee</t>
  </si>
  <si>
    <t>SBSEVERE</t>
  </si>
  <si>
    <t>South Campus AOE</t>
  </si>
  <si>
    <t>633 S. 12th ST.</t>
  </si>
  <si>
    <t>Windlake Highschool AOE</t>
  </si>
  <si>
    <t>1854 W. Windlake</t>
  </si>
  <si>
    <t>All Saints Catholic School</t>
  </si>
  <si>
    <t>All Saints Catholic School-St. John site</t>
  </si>
  <si>
    <t>419 Sixth Avenue</t>
  </si>
  <si>
    <t>Antigo</t>
  </si>
  <si>
    <t>Langlade</t>
  </si>
  <si>
    <t>SB</t>
  </si>
  <si>
    <t>Carter's Christian Academy, Inc</t>
  </si>
  <si>
    <t>5249 N 35th St</t>
  </si>
  <si>
    <t>5268 N 35th St</t>
  </si>
  <si>
    <t>Chileda Institute, Inc.</t>
  </si>
  <si>
    <t>Chileda Institute</t>
  </si>
  <si>
    <t>1825 Victory St</t>
  </si>
  <si>
    <t>La Crosse</t>
  </si>
  <si>
    <t>LaCrosse</t>
  </si>
  <si>
    <t>Christ-St. Peter Lutheran School, Inc.</t>
  </si>
  <si>
    <t>Christ-St. Peter Lutheran Scho</t>
  </si>
  <si>
    <t>2229 West Greenfield Ave</t>
  </si>
  <si>
    <t>Divine Destiny School, Inc.</t>
  </si>
  <si>
    <t>Divine Destiny School</t>
  </si>
  <si>
    <t>3782 N. 12th Street</t>
  </si>
  <si>
    <t>Garden Homes Lutheran School</t>
  </si>
  <si>
    <t>Garden Homes Lutheran Sch</t>
  </si>
  <si>
    <t>2450 West Roosevelt Drive</t>
  </si>
  <si>
    <t>Hope Christian School-Caritas</t>
  </si>
  <si>
    <t>HOPE Christian School: Caritas</t>
  </si>
  <si>
    <t>8920 W. Brown Deer Rd.</t>
  </si>
  <si>
    <t>Hope Christian Schools, Inc.: Fidelis</t>
  </si>
  <si>
    <t>HOPE Christian School: Fidelis</t>
  </si>
  <si>
    <t>4200 W Douglas Ave</t>
  </si>
  <si>
    <t>Hope Christian Schools, Inc.: Fortis</t>
  </si>
  <si>
    <t>HOPE Christian School: Fortis</t>
  </si>
  <si>
    <t>3601 N. Port Washington Ave</t>
  </si>
  <si>
    <t>Hope Christian Schools, Inc.: Prima</t>
  </si>
  <si>
    <t>HOPE Christian School: Prima</t>
  </si>
  <si>
    <t>2345 N 25th st</t>
  </si>
  <si>
    <t>Hope Christian Schools, Inc.: Semper</t>
  </si>
  <si>
    <t>HOPE Christian School: Semper</t>
  </si>
  <si>
    <t>3040 W Capitol Drive</t>
  </si>
  <si>
    <t>Hope Christian Schools, Inc.: Via</t>
  </si>
  <si>
    <t>HOPE Christian School: Via</t>
  </si>
  <si>
    <t>3502 Douglas Ave.</t>
  </si>
  <si>
    <t>Racine</t>
  </si>
  <si>
    <t>Hope Christian Schools,Inc.: High School</t>
  </si>
  <si>
    <t>HOPE Christian High School</t>
  </si>
  <si>
    <t>3215 N. Martin Luther King Dr.</t>
  </si>
  <si>
    <t>Indian Community School</t>
  </si>
  <si>
    <t>10405 W. Saint Martins Road</t>
  </si>
  <si>
    <t>Franklin</t>
  </si>
  <si>
    <t>Lad Lake, Inc.</t>
  </si>
  <si>
    <t>Lad Lake Inc.</t>
  </si>
  <si>
    <t>W350 S1401 Waterville Road</t>
  </si>
  <si>
    <t>Dousman</t>
  </si>
  <si>
    <t>Waukesha</t>
  </si>
  <si>
    <t>St Rose Youth &amp; Family School</t>
  </si>
  <si>
    <t>3801 N. 88th Street</t>
  </si>
  <si>
    <t>Stages Stabilization Center</t>
  </si>
  <si>
    <t>3809 N. 88th Street</t>
  </si>
  <si>
    <t>Lutheran Social Services WI and UP, Inc.</t>
  </si>
  <si>
    <t>Homme Wittenberg-Visions School</t>
  </si>
  <si>
    <t>W18105 Hemlock Road</t>
  </si>
  <si>
    <t>Wittenberg</t>
  </si>
  <si>
    <t>Shawano</t>
  </si>
  <si>
    <t>Mother of Good Counsel Grade School</t>
  </si>
  <si>
    <t>Mother of Good Counsel Grade S</t>
  </si>
  <si>
    <t>3001 north 68th street</t>
  </si>
  <si>
    <t>Mount Lebanon Lutheran School</t>
  </si>
  <si>
    <t>MT LEBANON LUTHERAN OMEGA CAMPUS</t>
  </si>
  <si>
    <t>8444 W. MELVINA STREET</t>
  </si>
  <si>
    <t>MT LEBANON LUTHERAN SCHOOL ALPHA CAMPUS</t>
  </si>
  <si>
    <t>6100 W. HAMPTON AVE</t>
  </si>
  <si>
    <t>Mt  Lebanon K-4</t>
  </si>
  <si>
    <t>4809 North 60th Street</t>
  </si>
  <si>
    <t>Northwest Passage LTD</t>
  </si>
  <si>
    <t>NORTHWEST PASSAGE PRAIRIEVIEW</t>
  </si>
  <si>
    <t>203 United Way Drive</t>
  </si>
  <si>
    <t>Frederic</t>
  </si>
  <si>
    <t>Burnett</t>
  </si>
  <si>
    <t>NORTHWEST PASSAGE RIVERSIDE</t>
  </si>
  <si>
    <t>7818 Moline Road</t>
  </si>
  <si>
    <t>Prentice House</t>
  </si>
  <si>
    <t>Prentice House I</t>
  </si>
  <si>
    <t>900 Prentice Avenue</t>
  </si>
  <si>
    <t>Ashland</t>
  </si>
  <si>
    <t>Prentice House II</t>
  </si>
  <si>
    <t>49735 State Highway 13</t>
  </si>
  <si>
    <t>Prentice House III</t>
  </si>
  <si>
    <t>820 6th St W</t>
  </si>
  <si>
    <t>Regis Catholic Schools</t>
  </si>
  <si>
    <t>Immaculate Conception School</t>
  </si>
  <si>
    <t>1703 Sherwin Ave</t>
  </si>
  <si>
    <t>Eau Claire</t>
  </si>
  <si>
    <t>Regis High</t>
  </si>
  <si>
    <t>2100 Fenwick Avenue</t>
  </si>
  <si>
    <t>Regis Middle School</t>
  </si>
  <si>
    <t>St. James the Greater School</t>
  </si>
  <si>
    <t>2502 11th Street</t>
  </si>
  <si>
    <t>St. Mary's School</t>
  </si>
  <si>
    <t>1828 Lynn Avenue</t>
  </si>
  <si>
    <t>Right Step Inc.</t>
  </si>
  <si>
    <t>P.O. Box 241337</t>
  </si>
  <si>
    <t>Seton Catholic Schools</t>
  </si>
  <si>
    <t>Catholic East Elementary</t>
  </si>
  <si>
    <t>2038 N. Bartlett Avenue</t>
  </si>
  <si>
    <t>Mary Queen of Saints</t>
  </si>
  <si>
    <t>1227 S 116th St</t>
  </si>
  <si>
    <t>Northwest Catholic</t>
  </si>
  <si>
    <t>7141 N. 41st Street</t>
  </si>
  <si>
    <t>Our Lady Queen of Peace</t>
  </si>
  <si>
    <t>2733 W. Euclid Avenue</t>
  </si>
  <si>
    <t>Prince of Peace School</t>
  </si>
  <si>
    <t>1646 S. 22nd Street</t>
  </si>
  <si>
    <t>St. Catherine School</t>
  </si>
  <si>
    <t>2647 N. 51st Street</t>
  </si>
  <si>
    <t>St. Rafael the Archangel</t>
  </si>
  <si>
    <t>2251 S. 31st Street</t>
  </si>
  <si>
    <t>St. Roman Grade School</t>
  </si>
  <si>
    <t>1810 W. Bolivar Avenue</t>
  </si>
  <si>
    <t>St. Thomas Aquinas Academy</t>
  </si>
  <si>
    <t>341 East Norwich Street</t>
  </si>
  <si>
    <t>Siloah Lutheran School</t>
  </si>
  <si>
    <t>3721 N. 21st Street</t>
  </si>
  <si>
    <t>St. Charles Youth &amp; Family Services</t>
  </si>
  <si>
    <t>84th St. Campus</t>
  </si>
  <si>
    <t>151 S. 84th Street</t>
  </si>
  <si>
    <t>St. Elizabeth Ann Seton Catholic School</t>
  </si>
  <si>
    <t>St. Elizabeth Ann Seton Cathol</t>
  </si>
  <si>
    <t>814 Superior Ave</t>
  </si>
  <si>
    <t>Sheboygan</t>
  </si>
  <si>
    <t>St. Francis Solanus School</t>
  </si>
  <si>
    <t>13885 W Mission Rd</t>
  </si>
  <si>
    <t>Stone Lake</t>
  </si>
  <si>
    <t>Sawyer</t>
  </si>
  <si>
    <t>St. Josaphat Basilica School</t>
  </si>
  <si>
    <t>Saint Josaphat Parish Sch</t>
  </si>
  <si>
    <t>801 W Lincoln Ave</t>
  </si>
  <si>
    <t>St. Joseph School Inc</t>
  </si>
  <si>
    <t>Saint Joseph School Inc</t>
  </si>
  <si>
    <t>991 Pilgrim Way</t>
  </si>
  <si>
    <t>Green Bay</t>
  </si>
  <si>
    <t>Brown</t>
  </si>
  <si>
    <t>St. Peter Immanuel Lutheran School</t>
  </si>
  <si>
    <t>Saint Peter Immanuel Luth Sch</t>
  </si>
  <si>
    <t>7801 W Acacia St</t>
  </si>
  <si>
    <t>St. Philip's Lutheran School</t>
  </si>
  <si>
    <t>St Philips Lutheran Sch</t>
  </si>
  <si>
    <t>3012 N Holton St</t>
  </si>
  <si>
    <t>Word of Life Lutheran School</t>
  </si>
  <si>
    <t>3545 S 23rd Street</t>
  </si>
  <si>
    <t>St. Joseph Academy, Inc.</t>
  </si>
  <si>
    <t>St Joseph Academy</t>
  </si>
  <si>
    <t>1600 Oklahoma Avenue</t>
  </si>
  <si>
    <t>Atlas Preparatory Academy, Inc.</t>
  </si>
  <si>
    <t>Atlas Preparatory Academy</t>
  </si>
  <si>
    <t>1051 E Russell Ave</t>
  </si>
  <si>
    <t>3945 S Kansas Ave</t>
  </si>
  <si>
    <t>Atonement Lutheran School</t>
  </si>
  <si>
    <t>4224 W. Ruby Ave.</t>
  </si>
  <si>
    <t>Blessed Savior Catholic School</t>
  </si>
  <si>
    <t>8607 W Villard</t>
  </si>
  <si>
    <t>Blessed Savior Catholic School East</t>
  </si>
  <si>
    <t>5140 N. 55th Street</t>
  </si>
  <si>
    <t>Blessed Savior Catholic School South</t>
  </si>
  <si>
    <t>4059 N 64th Street</t>
  </si>
  <si>
    <t>Milwaukee Seventh-day Adventist School</t>
  </si>
  <si>
    <t>Milwaukee SDA School</t>
  </si>
  <si>
    <t>2911 South 32nd Stree</t>
  </si>
  <si>
    <t>10900 W Mill Rd</t>
  </si>
  <si>
    <t>Nativity Jesuit Academy</t>
  </si>
  <si>
    <t>Nativity Jesuit Middle School</t>
  </si>
  <si>
    <t>1515 S. 29th St.</t>
  </si>
  <si>
    <t>St. Adalbert School</t>
  </si>
  <si>
    <t>Saint Adalbert Grade Sch</t>
  </si>
  <si>
    <t>1913 W Becher St</t>
  </si>
  <si>
    <t>St. Gregory Great School</t>
  </si>
  <si>
    <t>Saint Gregory the Great Gr Sch</t>
  </si>
  <si>
    <t>3132 S 63rd St</t>
  </si>
  <si>
    <t>Wisconsin Lutheran High School</t>
  </si>
  <si>
    <t>330 N Glenview Ave</t>
  </si>
  <si>
    <t>City School, Inc.</t>
  </si>
  <si>
    <t>The City School</t>
  </si>
  <si>
    <t>8684 N 76th Place</t>
  </si>
  <si>
    <t>Kingdom Prep Lutheran HS</t>
  </si>
  <si>
    <t>2520 N Wauwatosa Ave</t>
  </si>
  <si>
    <t>Wauwatosa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</si>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</sst>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sz val="11"/>
      <color theme="0"/>
      <name val="Calibri"/>
      <family val="2"/>
      <scheme val="minor"/>
    </font>
    <font>
      <b/>
      <sz val="12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1" fillId="0" borderId="0" xfId="0" applyFont="1"/>
    <xf numFmtId="10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3" fillId="2" borderId="0" xfId="0" applyFont="1" applyFill="1" applyAlignment="1">
      <alignment horizontal="center" wrapText="1"/>
    </xf>
    <xf numFmtId="10" fontId="3" fillId="2" borderId="0" xfId="0" applyNumberFormat="1" applyFont="1" applyFill="1" applyAlignment="1">
      <alignment horizontal="center" wrapText="1"/>
    </xf>
    <xf numFmtId="1" fontId="3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446D0D-9D7E-4BC7-9510-8FFE5BF3C152}" name="Table1" displayName="Table1" ref="A1:S60" totalsRowShown="0" headerRowDxfId="41" dataDxfId="40">
  <autoFilter ref="A1:S60" xr:uid="{DE3FD625-5B99-4F37-90DE-E2D2355B8CF3}"/>
  <tableColumns count="19">
    <tableColumn id="1" xr3:uid="{C38F80F1-918F-4F6C-8C13-27E7317A9CF6}" name="Agency Code" dataDxfId="39"/>
    <tableColumn id="2" xr3:uid="{60711E56-11E4-45DB-B297-21156D15677C}" name="School/Agency Name" dataDxfId="38"/>
    <tableColumn id="3" xr3:uid="{49FAD85B-4994-407F-B4F3-DD0FC29380BF}" name="DPI School/Site Code" dataDxfId="37"/>
    <tableColumn id="4" xr3:uid="{4F7DCF18-FAF4-4365-861D-3A186B647C8A}" name="School Name" dataDxfId="36"/>
    <tableColumn id="5" xr3:uid="{58D63C60-E1D1-4C61-81C4-BCD57F58A8AF}" name="School/Site Address" dataDxfId="35"/>
    <tableColumn id="6" xr3:uid="{74E329D1-91B1-4F17-B7DD-76E9FC99D61B}" name="City" dataDxfId="34"/>
    <tableColumn id="7" xr3:uid="{AB73C43B-60AE-43D4-9DA7-F80DBC4300B2}" name="County" dataDxfId="33"/>
    <tableColumn id="8" xr3:uid="{8FE4968C-2A09-4F81-BA74-82A3C3031FF3}" name="Type of Breakfast Program" dataDxfId="32"/>
    <tableColumn id="9" xr3:uid="{4455200D-849D-4D83-A40F-BA315578B7A0}" name="Enrollment" dataDxfId="31"/>
    <tableColumn id="10" xr3:uid="{3890C2CE-BB69-489E-8C53-499A94E11ECA}" name="Number of Students Approved for Free Meals" dataDxfId="30"/>
    <tableColumn id="11" xr3:uid="{188C3D93-D659-41AA-8C52-BA702B01EB9A}" name="% Approved for Free Meals" dataDxfId="29"/>
    <tableColumn id="12" xr3:uid="{05CE7755-1754-43DA-B39D-F3E85205613E}" name="Number of Students Approved for Reduced Price Meals" dataDxfId="28"/>
    <tableColumn id="13" xr3:uid="{26242B17-0513-42A1-AFD1-6FB738718B71}" name="% Approved for Reduced Price Meals" dataDxfId="27"/>
    <tableColumn id="14" xr3:uid="{421C01F9-4FC9-4A14-A60B-752F43F0FDF1}" name="Total Number of Students Approved for Free and Reduced Price Meals" dataDxfId="26"/>
    <tableColumn id="15" xr3:uid="{EE6E1171-9780-4D02-8601-5AAAE7461169}" name="% Approved for Free and Reduced Price Meals" dataDxfId="25"/>
    <tableColumn id="16" xr3:uid="{F4C76B20-A963-451C-B47E-062D948450A0}" name="Total Average Daily Participation" dataDxfId="24">
      <calculatedColumnFormula>Q2+R2+S2</calculatedColumnFormula>
    </tableColumn>
    <tableColumn id="17" xr3:uid="{3B35453E-E758-4C6F-93F6-F15231337856}" name="Average Daily Participation of Students Approved for Free Meals" dataDxfId="23"/>
    <tableColumn id="18" xr3:uid="{136EA8CB-139F-400C-B0FC-E34B37796035}" name="Average Daily Participation of Students Approved for Reduced Price Meals" dataDxfId="22"/>
    <tableColumn id="19" xr3:uid="{54C47AFB-1BEE-49E9-BB75-162480FFEBA5}" name="Average Daily Participation of Students for Full Paid Meals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FFE053-C8E5-4E15-A89E-E50D597D2EB7}" name="Table2" displayName="Table2" ref="A1:S12" totalsRowShown="0" headerRowDxfId="20" dataDxfId="19">
  <autoFilter ref="A1:S12" xr:uid="{E24E363F-7BE5-4C74-979A-11D8460578E1}"/>
  <tableColumns count="19">
    <tableColumn id="1" xr3:uid="{FE9BDB3C-F173-43FC-9505-E431C30D0E68}" name="Agency Code" dataDxfId="18"/>
    <tableColumn id="2" xr3:uid="{5DA95859-B931-4CE8-A73A-B95EAA323D4C}" name="School/Agency Name" dataDxfId="17"/>
    <tableColumn id="3" xr3:uid="{16AAA583-71B4-44FE-937D-A3D6888F148B}" name="DPI School/Site Code" dataDxfId="16"/>
    <tableColumn id="4" xr3:uid="{0839DCED-F7B3-4B8A-8C90-A0C06321B76B}" name="School Name" dataDxfId="15"/>
    <tableColumn id="5" xr3:uid="{9AFC29FD-8A62-4DB3-9A0A-1EE8080596FD}" name="School/Site Address" dataDxfId="14"/>
    <tableColumn id="6" xr3:uid="{9618740D-8699-46EA-86DD-7E0BDD9E7838}" name="City" dataDxfId="13"/>
    <tableColumn id="7" xr3:uid="{626BF369-45CC-4B63-9006-116D891FBB00}" name="County" dataDxfId="12"/>
    <tableColumn id="8" xr3:uid="{2E514642-A77B-4D22-B275-195147B13E51}" name="Type of Breakfast Program" dataDxfId="11"/>
    <tableColumn id="9" xr3:uid="{C4C577CD-C54B-449F-8545-6F33B147D164}" name="Enrollment" dataDxfId="10"/>
    <tableColumn id="10" xr3:uid="{2F952442-B8C6-457F-8CFA-7D9BD1B39206}" name="Number of Students Approved for Free Meals" dataDxfId="9"/>
    <tableColumn id="11" xr3:uid="{3AD1B487-2694-4A67-9FE0-71FC6774C941}" name="% Approved for Free Meals" dataDxfId="8"/>
    <tableColumn id="12" xr3:uid="{03026462-9360-41B5-AF60-798CC37F8735}" name="Number of Students Approved for Reduced Price Meals" dataDxfId="7"/>
    <tableColumn id="13" xr3:uid="{1CD35C52-B163-458D-9016-C66D0622880F}" name="% Approved for Reduced Price Meals" dataDxfId="6"/>
    <tableColumn id="14" xr3:uid="{1D9186E7-1FBD-4045-9AE4-D2520C428FF3}" name="Total Number of Students Approved for Free and Reduced Price Meals" dataDxfId="5"/>
    <tableColumn id="15" xr3:uid="{C7F11136-98DC-4677-AAE5-35506E184C7D}" name="% Approved for Free and Reduced Price Meals" dataDxfId="4"/>
    <tableColumn id="16" xr3:uid="{75262956-A8BF-4D7A-8A04-2396C4CE1A84}" name="Total Average Daily Participation" dataDxfId="3">
      <calculatedColumnFormula>Q2+R2+S2</calculatedColumnFormula>
    </tableColumn>
    <tableColumn id="17" xr3:uid="{42D1A153-B3F7-48D2-A2EF-DA3FF4B27C44}" name="Average Daily Participation of Students Approved for Free Meals" dataDxfId="2"/>
    <tableColumn id="18" xr3:uid="{848B7BCE-838A-4587-AEEC-946497EE408D}" name="Average Daily Participation of Students Approved for Reduced Price Meals" dataDxfId="1"/>
    <tableColumn id="19" xr3:uid="{16A40D11-9311-48C3-B2D8-3BD72FC160F9}" name="Average Daily Participation of Students for Full Paid Meal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81AB-0939-41EB-9994-1FFDB82C5CB7}">
  <dimension ref="A1:S61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0" defaultRowHeight="15" zeroHeight="1" x14ac:dyDescent="0.25"/>
  <cols>
    <col min="1" max="1" width="20.85546875" customWidth="1"/>
    <col min="2" max="2" width="36.85546875" bestFit="1" customWidth="1"/>
    <col min="3" max="3" width="22.85546875" customWidth="1"/>
    <col min="4" max="4" width="54.5703125" bestFit="1" customWidth="1"/>
    <col min="5" max="5" width="30.5703125" customWidth="1"/>
    <col min="6" max="7" width="14.5703125" customWidth="1"/>
    <col min="8" max="8" width="20.85546875" customWidth="1"/>
    <col min="9" max="9" width="17.42578125" customWidth="1"/>
    <col min="10" max="10" width="28.5703125" customWidth="1"/>
    <col min="11" max="11" width="22" customWidth="1"/>
    <col min="12" max="12" width="26.85546875" customWidth="1"/>
    <col min="13" max="13" width="22.5703125" customWidth="1"/>
    <col min="14" max="15" width="24.85546875" customWidth="1"/>
    <col min="16" max="16" width="21.42578125" style="1" customWidth="1"/>
    <col min="17" max="17" width="24.5703125" customWidth="1"/>
    <col min="18" max="18" width="23.42578125" customWidth="1"/>
    <col min="19" max="19" width="24.85546875" customWidth="1"/>
    <col min="20" max="16384" width="9.140625" hidden="1"/>
  </cols>
  <sheetData>
    <row r="1" spans="1:19" s="6" customFormat="1" ht="60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7" t="s">
        <v>12</v>
      </c>
      <c r="N1" s="6" t="s">
        <v>13</v>
      </c>
      <c r="O1" s="7" t="s">
        <v>14</v>
      </c>
      <c r="P1" s="8" t="s">
        <v>15</v>
      </c>
      <c r="Q1" s="6" t="s">
        <v>16</v>
      </c>
      <c r="R1" s="6" t="s">
        <v>17</v>
      </c>
      <c r="S1" s="6" t="s">
        <v>18</v>
      </c>
    </row>
    <row r="2" spans="1:19" s="2" customFormat="1" x14ac:dyDescent="0.2">
      <c r="A2" s="2">
        <v>409870</v>
      </c>
      <c r="B2" s="2" t="s">
        <v>19</v>
      </c>
      <c r="C2" s="2">
        <v>854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>
        <v>319</v>
      </c>
      <c r="J2" s="2">
        <v>319</v>
      </c>
      <c r="K2" s="3">
        <v>1</v>
      </c>
      <c r="L2" s="2">
        <v>0</v>
      </c>
      <c r="M2" s="3">
        <v>0</v>
      </c>
      <c r="N2" s="2">
        <v>319</v>
      </c>
      <c r="O2" s="3">
        <v>1</v>
      </c>
      <c r="P2" s="4">
        <f t="shared" ref="P2:P33" si="0">Q2+R2+S2</f>
        <v>239</v>
      </c>
      <c r="Q2" s="2">
        <v>239</v>
      </c>
      <c r="R2" s="2">
        <v>0</v>
      </c>
      <c r="S2" s="2">
        <v>0</v>
      </c>
    </row>
    <row r="3" spans="1:19" s="2" customFormat="1" x14ac:dyDescent="0.2">
      <c r="A3" s="2">
        <v>409870</v>
      </c>
      <c r="B3" s="2" t="s">
        <v>19</v>
      </c>
      <c r="C3" s="2">
        <v>1652</v>
      </c>
      <c r="D3" s="2" t="s">
        <v>25</v>
      </c>
      <c r="E3" s="2" t="s">
        <v>26</v>
      </c>
      <c r="F3" s="2" t="s">
        <v>22</v>
      </c>
      <c r="G3" s="2" t="s">
        <v>23</v>
      </c>
      <c r="H3" s="2" t="s">
        <v>24</v>
      </c>
      <c r="I3" s="2">
        <v>330</v>
      </c>
      <c r="J3" s="2">
        <v>330</v>
      </c>
      <c r="K3" s="3">
        <v>1</v>
      </c>
      <c r="L3" s="2">
        <v>0</v>
      </c>
      <c r="M3" s="3">
        <v>0</v>
      </c>
      <c r="N3" s="2">
        <v>330</v>
      </c>
      <c r="O3" s="3">
        <v>1</v>
      </c>
      <c r="P3" s="4">
        <f t="shared" si="0"/>
        <v>256</v>
      </c>
      <c r="Q3" s="2">
        <v>256</v>
      </c>
      <c r="R3" s="2">
        <v>0</v>
      </c>
      <c r="S3" s="2">
        <v>0</v>
      </c>
    </row>
    <row r="4" spans="1:19" s="2" customFormat="1" x14ac:dyDescent="0.2">
      <c r="A4" s="2">
        <v>409870</v>
      </c>
      <c r="B4" s="2" t="s">
        <v>19</v>
      </c>
      <c r="C4" s="2">
        <v>853</v>
      </c>
      <c r="D4" s="2" t="s">
        <v>27</v>
      </c>
      <c r="E4" s="2" t="s">
        <v>28</v>
      </c>
      <c r="F4" s="2" t="s">
        <v>22</v>
      </c>
      <c r="G4" s="2" t="s">
        <v>23</v>
      </c>
      <c r="H4" s="2" t="s">
        <v>24</v>
      </c>
      <c r="I4" s="2">
        <v>146</v>
      </c>
      <c r="J4" s="2">
        <v>146</v>
      </c>
      <c r="K4" s="3">
        <v>1</v>
      </c>
      <c r="L4" s="2">
        <v>0</v>
      </c>
      <c r="M4" s="3">
        <v>0</v>
      </c>
      <c r="N4" s="2">
        <v>146</v>
      </c>
      <c r="O4" s="3">
        <v>1</v>
      </c>
      <c r="P4" s="4">
        <f t="shared" si="0"/>
        <v>28</v>
      </c>
      <c r="Q4" s="2">
        <v>28</v>
      </c>
      <c r="R4" s="2">
        <v>0</v>
      </c>
      <c r="S4" s="2">
        <v>0</v>
      </c>
    </row>
    <row r="5" spans="1:19" s="2" customFormat="1" x14ac:dyDescent="0.2">
      <c r="A5" s="2">
        <v>347552</v>
      </c>
      <c r="B5" s="2" t="s">
        <v>29</v>
      </c>
      <c r="C5" s="2">
        <v>4700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>
        <v>222</v>
      </c>
      <c r="J5" s="2">
        <v>22</v>
      </c>
      <c r="K5" s="3">
        <v>9.90990990990991E-2</v>
      </c>
      <c r="L5" s="2">
        <v>2</v>
      </c>
      <c r="M5" s="3">
        <v>9.0090090090090089E-3</v>
      </c>
      <c r="N5" s="2">
        <v>24</v>
      </c>
      <c r="O5" s="3">
        <v>0.10810810810810811</v>
      </c>
      <c r="P5" s="4">
        <f t="shared" si="0"/>
        <v>2</v>
      </c>
      <c r="Q5" s="2">
        <v>1</v>
      </c>
      <c r="R5" s="2">
        <v>0</v>
      </c>
      <c r="S5" s="2">
        <v>1</v>
      </c>
    </row>
    <row r="6" spans="1:19" s="2" customFormat="1" x14ac:dyDescent="0.2">
      <c r="A6" s="2">
        <v>401263</v>
      </c>
      <c r="B6" s="2" t="s">
        <v>180</v>
      </c>
      <c r="C6" s="2">
        <v>1263</v>
      </c>
      <c r="D6" s="2" t="s">
        <v>181</v>
      </c>
      <c r="E6" s="2" t="s">
        <v>182</v>
      </c>
      <c r="F6" s="2" t="s">
        <v>23</v>
      </c>
      <c r="G6" s="2" t="s">
        <v>23</v>
      </c>
      <c r="H6" s="2" t="s">
        <v>24</v>
      </c>
      <c r="I6" s="2">
        <v>287</v>
      </c>
      <c r="J6" s="2">
        <v>287</v>
      </c>
      <c r="K6" s="3">
        <v>1</v>
      </c>
      <c r="L6" s="2">
        <v>0</v>
      </c>
      <c r="M6" s="3">
        <v>0</v>
      </c>
      <c r="N6" s="2">
        <v>287</v>
      </c>
      <c r="O6" s="3">
        <v>1</v>
      </c>
      <c r="P6" s="4">
        <f t="shared" si="0"/>
        <v>48</v>
      </c>
      <c r="Q6" s="2">
        <v>48</v>
      </c>
      <c r="R6" s="2">
        <v>0</v>
      </c>
      <c r="S6" s="2">
        <v>0</v>
      </c>
    </row>
    <row r="7" spans="1:19" s="2" customFormat="1" x14ac:dyDescent="0.2">
      <c r="A7" s="2">
        <v>401263</v>
      </c>
      <c r="B7" s="2" t="s">
        <v>180</v>
      </c>
      <c r="C7" s="2">
        <v>470</v>
      </c>
      <c r="D7" s="2" t="s">
        <v>181</v>
      </c>
      <c r="E7" s="2" t="s">
        <v>183</v>
      </c>
      <c r="F7" s="2" t="s">
        <v>23</v>
      </c>
      <c r="G7" s="2" t="s">
        <v>23</v>
      </c>
      <c r="H7" s="2" t="s">
        <v>24</v>
      </c>
      <c r="I7" s="2">
        <v>272</v>
      </c>
      <c r="J7" s="2">
        <v>272</v>
      </c>
      <c r="K7" s="3">
        <v>1</v>
      </c>
      <c r="L7" s="2">
        <v>0</v>
      </c>
      <c r="M7" s="3">
        <v>0</v>
      </c>
      <c r="N7" s="2">
        <v>272</v>
      </c>
      <c r="O7" s="3">
        <v>1</v>
      </c>
      <c r="P7" s="4">
        <f t="shared" si="0"/>
        <v>102</v>
      </c>
      <c r="Q7" s="2">
        <v>102</v>
      </c>
      <c r="R7" s="2">
        <v>0</v>
      </c>
      <c r="S7" s="2">
        <v>0</v>
      </c>
    </row>
    <row r="8" spans="1:19" s="2" customFormat="1" x14ac:dyDescent="0.2">
      <c r="A8" s="2">
        <v>407004</v>
      </c>
      <c r="B8" s="2" t="s">
        <v>184</v>
      </c>
      <c r="C8" s="2">
        <v>1301</v>
      </c>
      <c r="D8" s="2" t="s">
        <v>184</v>
      </c>
      <c r="E8" s="2" t="s">
        <v>185</v>
      </c>
      <c r="F8" s="2" t="s">
        <v>23</v>
      </c>
      <c r="G8" s="2" t="s">
        <v>23</v>
      </c>
      <c r="H8" s="2" t="s">
        <v>24</v>
      </c>
      <c r="I8" s="2">
        <v>420</v>
      </c>
      <c r="J8" s="2">
        <v>420</v>
      </c>
      <c r="K8" s="3">
        <v>1</v>
      </c>
      <c r="L8" s="2">
        <v>0</v>
      </c>
      <c r="M8" s="3">
        <v>0</v>
      </c>
      <c r="N8" s="2">
        <v>420</v>
      </c>
      <c r="O8" s="3">
        <v>1</v>
      </c>
      <c r="P8" s="4">
        <f t="shared" si="0"/>
        <v>96</v>
      </c>
      <c r="Q8" s="2">
        <v>96</v>
      </c>
      <c r="R8" s="2">
        <v>0</v>
      </c>
      <c r="S8" s="2">
        <v>0</v>
      </c>
    </row>
    <row r="9" spans="1:19" s="2" customFormat="1" x14ac:dyDescent="0.2">
      <c r="A9" s="2">
        <v>401507</v>
      </c>
      <c r="B9" s="2" t="s">
        <v>186</v>
      </c>
      <c r="C9" s="2">
        <v>1507</v>
      </c>
      <c r="D9" s="2" t="s">
        <v>186</v>
      </c>
      <c r="E9" s="2" t="s">
        <v>187</v>
      </c>
      <c r="F9" s="2" t="s">
        <v>23</v>
      </c>
      <c r="G9" s="2" t="s">
        <v>23</v>
      </c>
      <c r="H9" s="2" t="s">
        <v>24</v>
      </c>
      <c r="I9" s="2">
        <v>142</v>
      </c>
      <c r="J9" s="2">
        <v>142</v>
      </c>
      <c r="K9" s="3">
        <v>1</v>
      </c>
      <c r="L9" s="2">
        <v>0</v>
      </c>
      <c r="M9" s="3">
        <v>0</v>
      </c>
      <c r="N9" s="2">
        <v>142</v>
      </c>
      <c r="O9" s="3">
        <v>1</v>
      </c>
      <c r="P9" s="4">
        <f t="shared" si="0"/>
        <v>40</v>
      </c>
      <c r="Q9" s="2">
        <v>40</v>
      </c>
      <c r="R9" s="2">
        <v>0</v>
      </c>
      <c r="S9" s="2">
        <v>0</v>
      </c>
    </row>
    <row r="10" spans="1:19" s="2" customFormat="1" x14ac:dyDescent="0.2">
      <c r="A10" s="2">
        <v>401507</v>
      </c>
      <c r="B10" s="2" t="s">
        <v>186</v>
      </c>
      <c r="C10" s="2">
        <v>254</v>
      </c>
      <c r="D10" s="2" t="s">
        <v>188</v>
      </c>
      <c r="E10" s="2" t="s">
        <v>189</v>
      </c>
      <c r="F10" s="2" t="s">
        <v>23</v>
      </c>
      <c r="G10" s="2" t="s">
        <v>23</v>
      </c>
      <c r="H10" s="2" t="s">
        <v>24</v>
      </c>
      <c r="I10" s="2">
        <v>192</v>
      </c>
      <c r="J10" s="2">
        <v>192</v>
      </c>
      <c r="K10" s="3">
        <v>1</v>
      </c>
      <c r="L10" s="2">
        <v>0</v>
      </c>
      <c r="M10" s="3">
        <v>0</v>
      </c>
      <c r="N10" s="2">
        <v>192</v>
      </c>
      <c r="O10" s="3">
        <v>1</v>
      </c>
      <c r="P10" s="4">
        <f t="shared" si="0"/>
        <v>24</v>
      </c>
      <c r="Q10" s="2">
        <v>24</v>
      </c>
      <c r="R10" s="2">
        <v>0</v>
      </c>
      <c r="S10" s="2">
        <v>0</v>
      </c>
    </row>
    <row r="11" spans="1:19" s="2" customFormat="1" x14ac:dyDescent="0.2">
      <c r="A11" s="2">
        <v>401507</v>
      </c>
      <c r="B11" s="2" t="s">
        <v>186</v>
      </c>
      <c r="C11" s="2">
        <v>253</v>
      </c>
      <c r="D11" s="2" t="s">
        <v>190</v>
      </c>
      <c r="E11" s="2" t="s">
        <v>191</v>
      </c>
      <c r="F11" s="2" t="s">
        <v>23</v>
      </c>
      <c r="G11" s="2" t="s">
        <v>23</v>
      </c>
      <c r="H11" s="2" t="s">
        <v>24</v>
      </c>
      <c r="I11" s="2">
        <v>148</v>
      </c>
      <c r="J11" s="2">
        <v>148</v>
      </c>
      <c r="K11" s="3">
        <v>1</v>
      </c>
      <c r="L11" s="2">
        <v>0</v>
      </c>
      <c r="M11" s="3">
        <v>0</v>
      </c>
      <c r="N11" s="2">
        <v>148</v>
      </c>
      <c r="O11" s="3">
        <v>1</v>
      </c>
      <c r="P11" s="4">
        <f t="shared" si="0"/>
        <v>28</v>
      </c>
      <c r="Q11" s="2">
        <v>28</v>
      </c>
      <c r="R11" s="2">
        <v>0</v>
      </c>
      <c r="S11" s="2">
        <v>0</v>
      </c>
    </row>
    <row r="12" spans="1:19" s="2" customFormat="1" x14ac:dyDescent="0.2">
      <c r="A12" s="2">
        <v>409857</v>
      </c>
      <c r="B12" s="2" t="s">
        <v>35</v>
      </c>
      <c r="C12" s="2">
        <v>1094</v>
      </c>
      <c r="D12" s="2" t="s">
        <v>36</v>
      </c>
      <c r="E12" s="2" t="s">
        <v>36</v>
      </c>
      <c r="F12" s="2" t="s">
        <v>23</v>
      </c>
      <c r="G12" s="2" t="s">
        <v>23</v>
      </c>
      <c r="H12" s="2" t="s">
        <v>24</v>
      </c>
      <c r="I12" s="2">
        <v>166</v>
      </c>
      <c r="J12" s="2">
        <v>166</v>
      </c>
      <c r="K12" s="3">
        <v>1</v>
      </c>
      <c r="L12" s="2">
        <v>0</v>
      </c>
      <c r="M12" s="3">
        <v>0</v>
      </c>
      <c r="N12" s="2">
        <v>166</v>
      </c>
      <c r="O12" s="3">
        <v>1</v>
      </c>
      <c r="P12" s="4">
        <f t="shared" si="0"/>
        <v>94</v>
      </c>
      <c r="Q12" s="2">
        <v>94</v>
      </c>
      <c r="R12" s="2">
        <v>0</v>
      </c>
      <c r="S12" s="2">
        <v>0</v>
      </c>
    </row>
    <row r="13" spans="1:19" s="2" customFormat="1" x14ac:dyDescent="0.2">
      <c r="A13" s="2">
        <v>409857</v>
      </c>
      <c r="B13" s="2" t="s">
        <v>35</v>
      </c>
      <c r="C13" s="2">
        <v>1382</v>
      </c>
      <c r="D13" s="2" t="s">
        <v>37</v>
      </c>
      <c r="E13" s="2" t="s">
        <v>37</v>
      </c>
      <c r="F13" s="2" t="s">
        <v>23</v>
      </c>
      <c r="G13" s="2" t="s">
        <v>23</v>
      </c>
      <c r="H13" s="2" t="s">
        <v>24</v>
      </c>
      <c r="I13" s="2">
        <v>115</v>
      </c>
      <c r="J13" s="2">
        <v>115</v>
      </c>
      <c r="K13" s="3">
        <v>1</v>
      </c>
      <c r="L13" s="2">
        <v>0</v>
      </c>
      <c r="M13" s="3">
        <v>0</v>
      </c>
      <c r="N13" s="2">
        <v>115</v>
      </c>
      <c r="O13" s="3">
        <v>1</v>
      </c>
      <c r="P13" s="4">
        <f t="shared" si="0"/>
        <v>77</v>
      </c>
      <c r="Q13" s="2">
        <v>77</v>
      </c>
      <c r="R13" s="2">
        <v>0</v>
      </c>
      <c r="S13" s="2">
        <v>0</v>
      </c>
    </row>
    <row r="14" spans="1:19" s="2" customFormat="1" x14ac:dyDescent="0.2">
      <c r="A14" s="2">
        <v>401305</v>
      </c>
      <c r="B14" s="2" t="s">
        <v>43</v>
      </c>
      <c r="C14" s="2">
        <v>1305</v>
      </c>
      <c r="D14" s="2" t="s">
        <v>44</v>
      </c>
      <c r="E14" s="2" t="s">
        <v>45</v>
      </c>
      <c r="F14" s="2" t="s">
        <v>23</v>
      </c>
      <c r="G14" s="2" t="s">
        <v>23</v>
      </c>
      <c r="H14" s="2" t="s">
        <v>24</v>
      </c>
      <c r="I14" s="2">
        <v>221</v>
      </c>
      <c r="J14" s="2">
        <v>221</v>
      </c>
      <c r="K14" s="3">
        <v>1</v>
      </c>
      <c r="L14" s="2">
        <v>0</v>
      </c>
      <c r="M14" s="3">
        <v>0</v>
      </c>
      <c r="N14" s="2">
        <v>221</v>
      </c>
      <c r="O14" s="3">
        <v>1</v>
      </c>
      <c r="P14" s="4">
        <f t="shared" si="0"/>
        <v>85</v>
      </c>
      <c r="Q14" s="2">
        <v>85</v>
      </c>
      <c r="R14" s="2">
        <v>0</v>
      </c>
      <c r="S14" s="2">
        <v>0</v>
      </c>
    </row>
    <row r="15" spans="1:19" s="2" customFormat="1" x14ac:dyDescent="0.2">
      <c r="A15" s="2">
        <v>401776</v>
      </c>
      <c r="B15" s="2" t="s">
        <v>207</v>
      </c>
      <c r="C15" s="2">
        <v>1776</v>
      </c>
      <c r="D15" s="2" t="s">
        <v>208</v>
      </c>
      <c r="E15" s="2" t="s">
        <v>209</v>
      </c>
      <c r="F15" s="2" t="s">
        <v>23</v>
      </c>
      <c r="G15" s="2" t="s">
        <v>23</v>
      </c>
      <c r="H15" s="2" t="s">
        <v>24</v>
      </c>
      <c r="I15" s="2">
        <v>143</v>
      </c>
      <c r="J15" s="2">
        <v>143</v>
      </c>
      <c r="K15" s="3">
        <v>1</v>
      </c>
      <c r="L15" s="2">
        <v>0</v>
      </c>
      <c r="M15" s="3">
        <v>0</v>
      </c>
      <c r="N15" s="2">
        <v>143</v>
      </c>
      <c r="O15" s="3">
        <v>1</v>
      </c>
      <c r="P15" s="4">
        <f t="shared" si="0"/>
        <v>6</v>
      </c>
      <c r="Q15" s="2">
        <v>6</v>
      </c>
      <c r="R15" s="2">
        <v>0</v>
      </c>
      <c r="S15" s="2">
        <v>0</v>
      </c>
    </row>
    <row r="16" spans="1:19" s="2" customFormat="1" x14ac:dyDescent="0.2">
      <c r="A16" s="2">
        <v>401702</v>
      </c>
      <c r="B16" s="2" t="s">
        <v>46</v>
      </c>
      <c r="C16" s="2">
        <v>1702</v>
      </c>
      <c r="D16" s="2" t="s">
        <v>47</v>
      </c>
      <c r="E16" s="2" t="s">
        <v>48</v>
      </c>
      <c r="F16" s="2" t="s">
        <v>23</v>
      </c>
      <c r="G16" s="2" t="s">
        <v>23</v>
      </c>
      <c r="H16" s="2" t="s">
        <v>24</v>
      </c>
      <c r="I16" s="2">
        <v>86</v>
      </c>
      <c r="J16" s="2">
        <v>86</v>
      </c>
      <c r="K16" s="3">
        <v>1</v>
      </c>
      <c r="L16" s="2">
        <v>0</v>
      </c>
      <c r="M16" s="3">
        <v>0</v>
      </c>
      <c r="N16" s="2">
        <v>86</v>
      </c>
      <c r="O16" s="3">
        <v>1</v>
      </c>
      <c r="P16" s="4">
        <f t="shared" si="0"/>
        <v>31</v>
      </c>
      <c r="Q16" s="2">
        <v>31</v>
      </c>
      <c r="R16" s="2">
        <v>0</v>
      </c>
      <c r="S16" s="2">
        <v>0</v>
      </c>
    </row>
    <row r="17" spans="1:19" s="2" customFormat="1" x14ac:dyDescent="0.2">
      <c r="A17" s="2">
        <v>402468</v>
      </c>
      <c r="B17" s="2" t="s">
        <v>49</v>
      </c>
      <c r="C17" s="2">
        <v>740</v>
      </c>
      <c r="D17" s="2" t="s">
        <v>50</v>
      </c>
      <c r="E17" s="2" t="s">
        <v>51</v>
      </c>
      <c r="F17" s="2" t="s">
        <v>23</v>
      </c>
      <c r="G17" s="2" t="s">
        <v>23</v>
      </c>
      <c r="H17" s="2" t="s">
        <v>24</v>
      </c>
      <c r="I17" s="2">
        <v>269</v>
      </c>
      <c r="J17" s="2">
        <v>269</v>
      </c>
      <c r="K17" s="3">
        <v>1</v>
      </c>
      <c r="L17" s="2">
        <v>0</v>
      </c>
      <c r="M17" s="3">
        <v>0</v>
      </c>
      <c r="N17" s="2">
        <v>269</v>
      </c>
      <c r="O17" s="3">
        <v>1</v>
      </c>
      <c r="P17" s="4">
        <f t="shared" si="0"/>
        <v>32</v>
      </c>
      <c r="Q17" s="2">
        <v>32</v>
      </c>
      <c r="R17" s="2">
        <v>0</v>
      </c>
      <c r="S17" s="2">
        <v>0</v>
      </c>
    </row>
    <row r="18" spans="1:19" s="2" customFormat="1" x14ac:dyDescent="0.2">
      <c r="A18" s="2">
        <v>401703</v>
      </c>
      <c r="B18" s="2" t="s">
        <v>52</v>
      </c>
      <c r="C18" s="2">
        <v>1703</v>
      </c>
      <c r="D18" s="2" t="s">
        <v>53</v>
      </c>
      <c r="E18" s="2" t="s">
        <v>54</v>
      </c>
      <c r="F18" s="2" t="s">
        <v>23</v>
      </c>
      <c r="G18" s="2" t="s">
        <v>23</v>
      </c>
      <c r="H18" s="2" t="s">
        <v>24</v>
      </c>
      <c r="I18" s="2">
        <v>562</v>
      </c>
      <c r="J18" s="2">
        <v>562</v>
      </c>
      <c r="K18" s="3">
        <v>1</v>
      </c>
      <c r="L18" s="2">
        <v>0</v>
      </c>
      <c r="M18" s="3">
        <v>0</v>
      </c>
      <c r="N18" s="2">
        <v>562</v>
      </c>
      <c r="O18" s="3">
        <v>1</v>
      </c>
      <c r="P18" s="4">
        <f t="shared" si="0"/>
        <v>139</v>
      </c>
      <c r="Q18" s="2">
        <v>139</v>
      </c>
      <c r="R18" s="2">
        <v>0</v>
      </c>
      <c r="S18" s="2">
        <v>0</v>
      </c>
    </row>
    <row r="19" spans="1:19" s="2" customFormat="1" x14ac:dyDescent="0.2">
      <c r="A19" s="2">
        <v>401729</v>
      </c>
      <c r="B19" s="2" t="s">
        <v>55</v>
      </c>
      <c r="C19" s="2">
        <v>1729</v>
      </c>
      <c r="D19" s="2" t="s">
        <v>56</v>
      </c>
      <c r="E19" s="2" t="s">
        <v>57</v>
      </c>
      <c r="F19" s="2" t="s">
        <v>23</v>
      </c>
      <c r="G19" s="2" t="s">
        <v>23</v>
      </c>
      <c r="H19" s="2" t="s">
        <v>24</v>
      </c>
      <c r="I19" s="2">
        <v>547</v>
      </c>
      <c r="J19" s="2">
        <v>547</v>
      </c>
      <c r="K19" s="3">
        <v>1</v>
      </c>
      <c r="L19" s="2">
        <v>0</v>
      </c>
      <c r="M19" s="3">
        <v>0</v>
      </c>
      <c r="N19" s="2">
        <v>547</v>
      </c>
      <c r="O19" s="3">
        <v>1</v>
      </c>
      <c r="P19" s="4">
        <f t="shared" si="0"/>
        <v>136</v>
      </c>
      <c r="Q19" s="2">
        <v>136</v>
      </c>
      <c r="R19" s="2">
        <v>0</v>
      </c>
      <c r="S19" s="2">
        <v>0</v>
      </c>
    </row>
    <row r="20" spans="1:19" s="2" customFormat="1" x14ac:dyDescent="0.2">
      <c r="A20" s="2">
        <v>401439</v>
      </c>
      <c r="B20" s="2" t="s">
        <v>58</v>
      </c>
      <c r="C20" s="2">
        <v>1439</v>
      </c>
      <c r="D20" s="2" t="s">
        <v>59</v>
      </c>
      <c r="E20" s="2" t="s">
        <v>60</v>
      </c>
      <c r="F20" s="2" t="s">
        <v>23</v>
      </c>
      <c r="G20" s="2" t="s">
        <v>23</v>
      </c>
      <c r="H20" s="2" t="s">
        <v>24</v>
      </c>
      <c r="I20" s="2">
        <v>514</v>
      </c>
      <c r="J20" s="2">
        <v>514</v>
      </c>
      <c r="K20" s="3">
        <v>1</v>
      </c>
      <c r="L20" s="2">
        <v>0</v>
      </c>
      <c r="M20" s="3">
        <v>0</v>
      </c>
      <c r="N20" s="2">
        <v>514</v>
      </c>
      <c r="O20" s="3">
        <v>1</v>
      </c>
      <c r="P20" s="4">
        <f t="shared" si="0"/>
        <v>77</v>
      </c>
      <c r="Q20" s="2">
        <v>77</v>
      </c>
      <c r="R20" s="2">
        <v>0</v>
      </c>
      <c r="S20" s="2">
        <v>0</v>
      </c>
    </row>
    <row r="21" spans="1:19" s="2" customFormat="1" x14ac:dyDescent="0.2">
      <c r="A21" s="2">
        <v>409315</v>
      </c>
      <c r="B21" s="2" t="s">
        <v>61</v>
      </c>
      <c r="C21" s="2">
        <v>1315</v>
      </c>
      <c r="D21" s="2" t="s">
        <v>62</v>
      </c>
      <c r="E21" s="2" t="s">
        <v>63</v>
      </c>
      <c r="F21" s="2" t="s">
        <v>23</v>
      </c>
      <c r="G21" s="2" t="s">
        <v>23</v>
      </c>
      <c r="H21" s="2" t="s">
        <v>24</v>
      </c>
      <c r="I21" s="2">
        <v>580</v>
      </c>
      <c r="J21" s="2">
        <v>580</v>
      </c>
      <c r="K21" s="3">
        <v>1</v>
      </c>
      <c r="L21" s="2">
        <v>0</v>
      </c>
      <c r="M21" s="3">
        <v>0</v>
      </c>
      <c r="N21" s="2">
        <v>580</v>
      </c>
      <c r="O21" s="3">
        <v>1</v>
      </c>
      <c r="P21" s="4">
        <f t="shared" si="0"/>
        <v>71</v>
      </c>
      <c r="Q21" s="2">
        <v>71</v>
      </c>
      <c r="R21" s="2">
        <v>0</v>
      </c>
      <c r="S21" s="2">
        <v>0</v>
      </c>
    </row>
    <row r="22" spans="1:19" s="2" customFormat="1" x14ac:dyDescent="0.2">
      <c r="A22" s="2">
        <v>401656</v>
      </c>
      <c r="B22" s="2" t="s">
        <v>64</v>
      </c>
      <c r="C22" s="2">
        <v>1656</v>
      </c>
      <c r="D22" s="2" t="s">
        <v>65</v>
      </c>
      <c r="E22" s="2" t="s">
        <v>66</v>
      </c>
      <c r="F22" s="2" t="s">
        <v>23</v>
      </c>
      <c r="G22" s="2" t="s">
        <v>23</v>
      </c>
      <c r="H22" s="2" t="s">
        <v>24</v>
      </c>
      <c r="I22" s="2">
        <v>499</v>
      </c>
      <c r="J22" s="2">
        <v>499</v>
      </c>
      <c r="K22" s="3">
        <v>1</v>
      </c>
      <c r="L22" s="2">
        <v>0</v>
      </c>
      <c r="M22" s="3">
        <v>0</v>
      </c>
      <c r="N22" s="2">
        <v>499</v>
      </c>
      <c r="O22" s="3">
        <v>1</v>
      </c>
      <c r="P22" s="4">
        <f t="shared" si="0"/>
        <v>93</v>
      </c>
      <c r="Q22" s="2">
        <v>93</v>
      </c>
      <c r="R22" s="2">
        <v>0</v>
      </c>
      <c r="S22" s="2">
        <v>0</v>
      </c>
    </row>
    <row r="23" spans="1:19" s="2" customFormat="1" x14ac:dyDescent="0.2">
      <c r="A23" s="2">
        <v>511711</v>
      </c>
      <c r="B23" s="2" t="s">
        <v>67</v>
      </c>
      <c r="C23" s="2">
        <v>1711</v>
      </c>
      <c r="D23" s="2" t="s">
        <v>68</v>
      </c>
      <c r="E23" s="2" t="s">
        <v>69</v>
      </c>
      <c r="F23" s="2" t="s">
        <v>70</v>
      </c>
      <c r="G23" s="2" t="s">
        <v>70</v>
      </c>
      <c r="H23" s="2" t="s">
        <v>24</v>
      </c>
      <c r="I23" s="2">
        <v>415</v>
      </c>
      <c r="J23" s="2">
        <v>415</v>
      </c>
      <c r="K23" s="3">
        <v>1</v>
      </c>
      <c r="L23" s="2">
        <v>0</v>
      </c>
      <c r="M23" s="3">
        <v>0</v>
      </c>
      <c r="N23" s="2">
        <v>415</v>
      </c>
      <c r="O23" s="3">
        <v>1</v>
      </c>
      <c r="P23" s="4">
        <f t="shared" si="0"/>
        <v>68</v>
      </c>
      <c r="Q23" s="2">
        <v>68</v>
      </c>
      <c r="R23" s="2">
        <v>0</v>
      </c>
      <c r="S23" s="2">
        <v>0</v>
      </c>
    </row>
    <row r="24" spans="1:19" s="2" customFormat="1" x14ac:dyDescent="0.2">
      <c r="A24" s="2">
        <v>409408</v>
      </c>
      <c r="B24" s="2" t="s">
        <v>71</v>
      </c>
      <c r="C24" s="2">
        <v>1408</v>
      </c>
      <c r="D24" s="2" t="s">
        <v>72</v>
      </c>
      <c r="E24" s="2" t="s">
        <v>73</v>
      </c>
      <c r="F24" s="2" t="s">
        <v>23</v>
      </c>
      <c r="G24" s="2" t="s">
        <v>23</v>
      </c>
      <c r="H24" s="2" t="s">
        <v>24</v>
      </c>
      <c r="I24" s="2">
        <v>280</v>
      </c>
      <c r="J24" s="2">
        <v>280</v>
      </c>
      <c r="K24" s="3">
        <v>1</v>
      </c>
      <c r="L24" s="2">
        <v>0</v>
      </c>
      <c r="M24" s="3">
        <v>0</v>
      </c>
      <c r="N24" s="2">
        <v>280</v>
      </c>
      <c r="O24" s="3">
        <v>1</v>
      </c>
      <c r="P24" s="4">
        <f t="shared" si="0"/>
        <v>6</v>
      </c>
      <c r="Q24" s="2">
        <v>6</v>
      </c>
      <c r="R24" s="2">
        <v>0</v>
      </c>
      <c r="S24" s="2">
        <v>0</v>
      </c>
    </row>
    <row r="25" spans="1:19" s="2" customFormat="1" x14ac:dyDescent="0.2">
      <c r="A25" s="2">
        <v>407178</v>
      </c>
      <c r="B25" s="2" t="s">
        <v>74</v>
      </c>
      <c r="C25" s="2">
        <v>1590</v>
      </c>
      <c r="D25" s="2" t="s">
        <v>74</v>
      </c>
      <c r="E25" s="2" t="s">
        <v>75</v>
      </c>
      <c r="F25" s="2" t="s">
        <v>76</v>
      </c>
      <c r="G25" s="2" t="s">
        <v>23</v>
      </c>
      <c r="H25" s="2" t="s">
        <v>24</v>
      </c>
      <c r="I25" s="2">
        <v>358</v>
      </c>
      <c r="J25" s="2">
        <v>354</v>
      </c>
      <c r="K25" s="3">
        <v>0.98882681564245811</v>
      </c>
      <c r="L25" s="2">
        <v>0</v>
      </c>
      <c r="M25" s="3">
        <v>0</v>
      </c>
      <c r="N25" s="2">
        <v>354</v>
      </c>
      <c r="O25" s="3">
        <v>0.98882681564245811</v>
      </c>
      <c r="P25" s="4">
        <f t="shared" si="0"/>
        <v>146</v>
      </c>
      <c r="Q25" s="2">
        <v>144</v>
      </c>
      <c r="R25" s="2">
        <v>0</v>
      </c>
      <c r="S25" s="2">
        <v>2</v>
      </c>
    </row>
    <row r="26" spans="1:19" s="2" customFormat="1" x14ac:dyDescent="0.2">
      <c r="A26" s="2">
        <v>401774</v>
      </c>
      <c r="B26" s="2" t="s">
        <v>210</v>
      </c>
      <c r="C26" s="2">
        <v>1774</v>
      </c>
      <c r="D26" s="2" t="s">
        <v>210</v>
      </c>
      <c r="E26" s="2" t="s">
        <v>211</v>
      </c>
      <c r="F26" s="2" t="s">
        <v>212</v>
      </c>
      <c r="G26" s="2" t="s">
        <v>23</v>
      </c>
      <c r="H26" s="2" t="s">
        <v>24</v>
      </c>
      <c r="I26" s="2">
        <v>105</v>
      </c>
      <c r="J26" s="2">
        <v>96</v>
      </c>
      <c r="K26" s="3">
        <v>0.91428571428571426</v>
      </c>
      <c r="L26" s="2">
        <v>0</v>
      </c>
      <c r="M26" s="3">
        <v>0</v>
      </c>
      <c r="N26" s="2">
        <v>96</v>
      </c>
      <c r="O26" s="3">
        <v>0.91428571428571426</v>
      </c>
      <c r="P26" s="4">
        <f t="shared" si="0"/>
        <v>52</v>
      </c>
      <c r="Q26" s="2">
        <v>49</v>
      </c>
      <c r="R26" s="2">
        <v>0</v>
      </c>
      <c r="S26" s="2">
        <v>3</v>
      </c>
    </row>
    <row r="27" spans="1:19" s="2" customFormat="1" x14ac:dyDescent="0.2">
      <c r="A27" s="2">
        <v>401873</v>
      </c>
      <c r="B27" s="2" t="s">
        <v>192</v>
      </c>
      <c r="C27" s="2">
        <v>1874</v>
      </c>
      <c r="D27" s="2" t="s">
        <v>193</v>
      </c>
      <c r="E27" s="2" t="s">
        <v>194</v>
      </c>
      <c r="F27" s="2" t="s">
        <v>23</v>
      </c>
      <c r="G27" s="2" t="s">
        <v>23</v>
      </c>
      <c r="H27" s="2" t="s">
        <v>24</v>
      </c>
      <c r="I27" s="2">
        <v>59</v>
      </c>
      <c r="J27" s="2">
        <v>59</v>
      </c>
      <c r="K27" s="3">
        <v>1</v>
      </c>
      <c r="L27" s="2">
        <v>0</v>
      </c>
      <c r="M27" s="3">
        <v>0</v>
      </c>
      <c r="N27" s="2">
        <v>59</v>
      </c>
      <c r="O27" s="3">
        <v>1</v>
      </c>
      <c r="P27" s="4">
        <f t="shared" si="0"/>
        <v>42</v>
      </c>
      <c r="Q27" s="2">
        <v>42</v>
      </c>
      <c r="R27" s="2">
        <v>0</v>
      </c>
      <c r="S27" s="2">
        <v>0</v>
      </c>
    </row>
    <row r="28" spans="1:19" s="2" customFormat="1" x14ac:dyDescent="0.2">
      <c r="A28" s="2">
        <v>401873</v>
      </c>
      <c r="B28" s="2" t="s">
        <v>192</v>
      </c>
      <c r="C28" s="2">
        <v>1873</v>
      </c>
      <c r="D28" s="2" t="s">
        <v>192</v>
      </c>
      <c r="E28" s="2" t="s">
        <v>195</v>
      </c>
      <c r="F28" s="2" t="s">
        <v>23</v>
      </c>
      <c r="G28" s="2" t="s">
        <v>23</v>
      </c>
      <c r="H28" s="2" t="s">
        <v>24</v>
      </c>
      <c r="I28" s="2">
        <v>127</v>
      </c>
      <c r="J28" s="2">
        <v>127</v>
      </c>
      <c r="K28" s="3">
        <v>1</v>
      </c>
      <c r="L28" s="2">
        <v>0</v>
      </c>
      <c r="M28" s="3">
        <v>0</v>
      </c>
      <c r="N28" s="2">
        <v>127</v>
      </c>
      <c r="O28" s="3">
        <v>1</v>
      </c>
      <c r="P28" s="4">
        <f t="shared" si="0"/>
        <v>59</v>
      </c>
      <c r="Q28" s="2">
        <v>59</v>
      </c>
      <c r="R28" s="2">
        <v>0</v>
      </c>
      <c r="S28" s="2">
        <v>0</v>
      </c>
    </row>
    <row r="29" spans="1:19" s="2" customFormat="1" x14ac:dyDescent="0.2">
      <c r="A29" s="2">
        <v>407196</v>
      </c>
      <c r="B29" s="2" t="s">
        <v>91</v>
      </c>
      <c r="C29" s="2">
        <v>1910</v>
      </c>
      <c r="D29" s="2" t="s">
        <v>92</v>
      </c>
      <c r="E29" s="2" t="s">
        <v>93</v>
      </c>
      <c r="F29" s="2" t="s">
        <v>23</v>
      </c>
      <c r="G29" s="2" t="s">
        <v>23</v>
      </c>
      <c r="H29" s="2" t="s">
        <v>24</v>
      </c>
      <c r="I29" s="2">
        <v>199</v>
      </c>
      <c r="J29" s="2">
        <v>199</v>
      </c>
      <c r="K29" s="3">
        <v>1</v>
      </c>
      <c r="L29" s="2">
        <v>0</v>
      </c>
      <c r="M29" s="3">
        <v>0</v>
      </c>
      <c r="N29" s="2">
        <v>199</v>
      </c>
      <c r="O29" s="3">
        <v>1</v>
      </c>
      <c r="P29" s="4">
        <f t="shared" si="0"/>
        <v>40</v>
      </c>
      <c r="Q29" s="2">
        <v>40</v>
      </c>
      <c r="R29" s="2">
        <v>0</v>
      </c>
      <c r="S29" s="2">
        <v>0</v>
      </c>
    </row>
    <row r="30" spans="1:19" s="2" customFormat="1" x14ac:dyDescent="0.2">
      <c r="A30" s="2">
        <v>404022</v>
      </c>
      <c r="B30" s="2" t="s">
        <v>94</v>
      </c>
      <c r="C30" s="2">
        <v>1981</v>
      </c>
      <c r="D30" s="2" t="s">
        <v>95</v>
      </c>
      <c r="E30" s="2" t="s">
        <v>96</v>
      </c>
      <c r="F30" s="2" t="s">
        <v>22</v>
      </c>
      <c r="G30" s="2" t="s">
        <v>23</v>
      </c>
      <c r="H30" s="2" t="s">
        <v>24</v>
      </c>
      <c r="I30" s="2">
        <v>98</v>
      </c>
      <c r="J30" s="2">
        <v>98</v>
      </c>
      <c r="K30" s="3">
        <v>1</v>
      </c>
      <c r="L30" s="2">
        <v>0</v>
      </c>
      <c r="M30" s="3">
        <v>0</v>
      </c>
      <c r="N30" s="2">
        <v>98</v>
      </c>
      <c r="O30" s="3">
        <v>1</v>
      </c>
      <c r="P30" s="4">
        <f t="shared" si="0"/>
        <v>24</v>
      </c>
      <c r="Q30" s="2">
        <v>24</v>
      </c>
      <c r="R30" s="2">
        <v>0</v>
      </c>
      <c r="S30" s="2">
        <v>0</v>
      </c>
    </row>
    <row r="31" spans="1:19" s="2" customFormat="1" x14ac:dyDescent="0.2">
      <c r="A31" s="2">
        <v>404022</v>
      </c>
      <c r="B31" s="2" t="s">
        <v>94</v>
      </c>
      <c r="C31" s="2">
        <v>1980</v>
      </c>
      <c r="D31" s="2" t="s">
        <v>97</v>
      </c>
      <c r="E31" s="2" t="s">
        <v>98</v>
      </c>
      <c r="F31" s="2" t="s">
        <v>22</v>
      </c>
      <c r="G31" s="2" t="s">
        <v>23</v>
      </c>
      <c r="H31" s="2" t="s">
        <v>24</v>
      </c>
      <c r="I31" s="2">
        <v>112</v>
      </c>
      <c r="J31" s="2">
        <v>112</v>
      </c>
      <c r="K31" s="3">
        <v>1</v>
      </c>
      <c r="L31" s="2">
        <v>0</v>
      </c>
      <c r="M31" s="3">
        <v>0</v>
      </c>
      <c r="N31" s="2">
        <v>112</v>
      </c>
      <c r="O31" s="3">
        <v>1</v>
      </c>
      <c r="P31" s="4">
        <f t="shared" si="0"/>
        <v>41</v>
      </c>
      <c r="Q31" s="2">
        <v>41</v>
      </c>
      <c r="R31" s="2">
        <v>0</v>
      </c>
      <c r="S31" s="2">
        <v>0</v>
      </c>
    </row>
    <row r="32" spans="1:19" s="2" customFormat="1" x14ac:dyDescent="0.2">
      <c r="A32" s="2">
        <v>404022</v>
      </c>
      <c r="B32" s="2" t="s">
        <v>94</v>
      </c>
      <c r="C32" s="2">
        <v>656</v>
      </c>
      <c r="D32" s="2" t="s">
        <v>99</v>
      </c>
      <c r="E32" s="2" t="s">
        <v>100</v>
      </c>
      <c r="F32" s="2" t="s">
        <v>22</v>
      </c>
      <c r="G32" s="2" t="s">
        <v>23</v>
      </c>
      <c r="H32" s="2" t="s">
        <v>24</v>
      </c>
      <c r="I32" s="2">
        <v>20</v>
      </c>
      <c r="J32" s="2">
        <v>20</v>
      </c>
      <c r="K32" s="3">
        <v>1</v>
      </c>
      <c r="L32" s="2">
        <v>0</v>
      </c>
      <c r="M32" s="3">
        <v>0</v>
      </c>
      <c r="N32" s="2">
        <v>20</v>
      </c>
      <c r="O32" s="3">
        <v>1</v>
      </c>
      <c r="P32" s="4">
        <f t="shared" si="0"/>
        <v>10</v>
      </c>
      <c r="Q32" s="2">
        <v>10</v>
      </c>
      <c r="R32" s="2">
        <v>0</v>
      </c>
      <c r="S32" s="2">
        <v>0</v>
      </c>
    </row>
    <row r="33" spans="1:19" s="2" customFormat="1" x14ac:dyDescent="0.2">
      <c r="A33" s="2">
        <v>407204</v>
      </c>
      <c r="B33" s="2" t="s">
        <v>196</v>
      </c>
      <c r="C33" s="2">
        <v>1996</v>
      </c>
      <c r="D33" s="2" t="s">
        <v>197</v>
      </c>
      <c r="E33" s="2" t="s">
        <v>198</v>
      </c>
      <c r="F33" s="2" t="s">
        <v>23</v>
      </c>
      <c r="G33" s="2" t="s">
        <v>23</v>
      </c>
      <c r="H33" s="2" t="s">
        <v>24</v>
      </c>
      <c r="I33" s="2">
        <v>257</v>
      </c>
      <c r="J33" s="2">
        <v>246</v>
      </c>
      <c r="K33" s="3">
        <v>0.95719844357976658</v>
      </c>
      <c r="L33" s="2">
        <v>0</v>
      </c>
      <c r="M33" s="3">
        <v>0</v>
      </c>
      <c r="N33" s="2">
        <v>246</v>
      </c>
      <c r="O33" s="3">
        <v>0.95719844357976658</v>
      </c>
      <c r="P33" s="4">
        <f t="shared" si="0"/>
        <v>39</v>
      </c>
      <c r="Q33" s="2">
        <v>37</v>
      </c>
      <c r="R33" s="2">
        <v>0</v>
      </c>
      <c r="S33" s="2">
        <v>2</v>
      </c>
    </row>
    <row r="34" spans="1:19" s="2" customFormat="1" x14ac:dyDescent="0.2">
      <c r="A34" s="2">
        <v>186805</v>
      </c>
      <c r="B34" s="2" t="s">
        <v>116</v>
      </c>
      <c r="C34" s="2">
        <v>1390</v>
      </c>
      <c r="D34" s="2" t="s">
        <v>117</v>
      </c>
      <c r="E34" s="2" t="s">
        <v>118</v>
      </c>
      <c r="F34" s="2" t="s">
        <v>119</v>
      </c>
      <c r="G34" s="2" t="s">
        <v>119</v>
      </c>
      <c r="H34" s="2" t="s">
        <v>34</v>
      </c>
      <c r="I34" s="2">
        <v>208</v>
      </c>
      <c r="J34" s="2">
        <v>31</v>
      </c>
      <c r="K34" s="3">
        <v>0.14903846153846154</v>
      </c>
      <c r="L34" s="2">
        <v>7</v>
      </c>
      <c r="M34" s="3">
        <v>3.3653846153846152E-2</v>
      </c>
      <c r="N34" s="2">
        <v>38</v>
      </c>
      <c r="O34" s="3">
        <v>0.18269230769230768</v>
      </c>
      <c r="P34" s="4">
        <f t="shared" ref="P34:P59" si="1">Q34+R34+S34</f>
        <v>5</v>
      </c>
      <c r="Q34" s="2">
        <v>2</v>
      </c>
      <c r="R34" s="2">
        <v>0</v>
      </c>
      <c r="S34" s="2">
        <v>3</v>
      </c>
    </row>
    <row r="35" spans="1:19" s="2" customFormat="1" x14ac:dyDescent="0.2">
      <c r="A35" s="2">
        <v>186805</v>
      </c>
      <c r="B35" s="2" t="s">
        <v>116</v>
      </c>
      <c r="C35" s="2">
        <v>2440</v>
      </c>
      <c r="D35" s="2" t="s">
        <v>120</v>
      </c>
      <c r="E35" s="2" t="s">
        <v>121</v>
      </c>
      <c r="F35" s="2" t="s">
        <v>119</v>
      </c>
      <c r="G35" s="2" t="s">
        <v>119</v>
      </c>
      <c r="H35" s="2" t="s">
        <v>34</v>
      </c>
      <c r="I35" s="2">
        <v>199</v>
      </c>
      <c r="J35" s="2">
        <v>14</v>
      </c>
      <c r="K35" s="3">
        <v>7.0351758793969849E-2</v>
      </c>
      <c r="L35" s="2">
        <v>7</v>
      </c>
      <c r="M35" s="3">
        <v>3.5175879396984924E-2</v>
      </c>
      <c r="N35" s="2">
        <v>21</v>
      </c>
      <c r="O35" s="3">
        <v>0.10552763819095477</v>
      </c>
      <c r="P35" s="4">
        <f t="shared" si="1"/>
        <v>5</v>
      </c>
      <c r="Q35" s="2">
        <v>1</v>
      </c>
      <c r="R35" s="2">
        <v>1</v>
      </c>
      <c r="S35" s="2">
        <v>3</v>
      </c>
    </row>
    <row r="36" spans="1:19" s="2" customFormat="1" x14ac:dyDescent="0.2">
      <c r="A36" s="2">
        <v>186805</v>
      </c>
      <c r="B36" s="2" t="s">
        <v>116</v>
      </c>
      <c r="C36" s="2">
        <v>1183</v>
      </c>
      <c r="D36" s="2" t="s">
        <v>122</v>
      </c>
      <c r="E36" s="2" t="s">
        <v>121</v>
      </c>
      <c r="F36" s="2" t="s">
        <v>119</v>
      </c>
      <c r="G36" s="2" t="s">
        <v>119</v>
      </c>
      <c r="H36" s="2" t="s">
        <v>34</v>
      </c>
      <c r="I36" s="2">
        <v>188</v>
      </c>
      <c r="J36" s="2">
        <v>31</v>
      </c>
      <c r="K36" s="3">
        <v>0.16489361702127658</v>
      </c>
      <c r="L36" s="2">
        <v>7</v>
      </c>
      <c r="M36" s="3">
        <v>3.7234042553191488E-2</v>
      </c>
      <c r="N36" s="2">
        <v>38</v>
      </c>
      <c r="O36" s="3">
        <v>0.20212765957446807</v>
      </c>
      <c r="P36" s="4">
        <f t="shared" si="1"/>
        <v>34</v>
      </c>
      <c r="Q36" s="2">
        <v>6</v>
      </c>
      <c r="R36" s="2">
        <v>2</v>
      </c>
      <c r="S36" s="2">
        <v>26</v>
      </c>
    </row>
    <row r="37" spans="1:19" s="2" customFormat="1" x14ac:dyDescent="0.2">
      <c r="A37" s="2">
        <v>186805</v>
      </c>
      <c r="B37" s="2" t="s">
        <v>116</v>
      </c>
      <c r="C37" s="2">
        <v>4160</v>
      </c>
      <c r="D37" s="2" t="s">
        <v>123</v>
      </c>
      <c r="E37" s="2" t="s">
        <v>124</v>
      </c>
      <c r="F37" s="2" t="s">
        <v>119</v>
      </c>
      <c r="G37" s="2" t="s">
        <v>119</v>
      </c>
      <c r="H37" s="2" t="s">
        <v>34</v>
      </c>
      <c r="I37" s="2">
        <v>88</v>
      </c>
      <c r="J37" s="2">
        <v>27</v>
      </c>
      <c r="K37" s="3">
        <v>0.30681818181818182</v>
      </c>
      <c r="L37" s="2">
        <v>3</v>
      </c>
      <c r="M37" s="3">
        <v>3.4090909090909088E-2</v>
      </c>
      <c r="N37" s="2">
        <v>30</v>
      </c>
      <c r="O37" s="3">
        <v>0.34090909090909088</v>
      </c>
      <c r="P37" s="4">
        <f t="shared" si="1"/>
        <v>3</v>
      </c>
      <c r="Q37" s="2">
        <v>1</v>
      </c>
      <c r="R37" s="2">
        <v>0</v>
      </c>
      <c r="S37" s="2">
        <v>2</v>
      </c>
    </row>
    <row r="38" spans="1:19" s="2" customFormat="1" x14ac:dyDescent="0.2">
      <c r="A38" s="2">
        <v>186805</v>
      </c>
      <c r="B38" s="2" t="s">
        <v>116</v>
      </c>
      <c r="C38" s="2">
        <v>6255</v>
      </c>
      <c r="D38" s="2" t="s">
        <v>125</v>
      </c>
      <c r="E38" s="2" t="s">
        <v>126</v>
      </c>
      <c r="F38" s="2" t="s">
        <v>119</v>
      </c>
      <c r="G38" s="2" t="s">
        <v>119</v>
      </c>
      <c r="H38" s="2" t="s">
        <v>34</v>
      </c>
      <c r="I38" s="2">
        <v>90</v>
      </c>
      <c r="J38" s="2">
        <v>22</v>
      </c>
      <c r="K38" s="3">
        <v>0.24444444444444444</v>
      </c>
      <c r="L38" s="2">
        <v>5</v>
      </c>
      <c r="M38" s="3">
        <v>5.5555555555555552E-2</v>
      </c>
      <c r="N38" s="2">
        <v>27</v>
      </c>
      <c r="O38" s="3">
        <v>0.3</v>
      </c>
      <c r="P38" s="4">
        <f t="shared" si="1"/>
        <v>0</v>
      </c>
      <c r="Q38" s="2">
        <v>0</v>
      </c>
      <c r="R38" s="2">
        <v>0</v>
      </c>
      <c r="S38" s="2">
        <v>0</v>
      </c>
    </row>
    <row r="39" spans="1:19" s="2" customFormat="1" x14ac:dyDescent="0.2">
      <c r="A39" s="2">
        <v>401530</v>
      </c>
      <c r="B39" s="2" t="s">
        <v>127</v>
      </c>
      <c r="C39" s="2">
        <v>1530</v>
      </c>
      <c r="D39" s="2" t="s">
        <v>127</v>
      </c>
      <c r="E39" s="2" t="s">
        <v>128</v>
      </c>
      <c r="F39" s="2" t="s">
        <v>23</v>
      </c>
      <c r="G39" s="2" t="s">
        <v>23</v>
      </c>
      <c r="H39" s="2" t="s">
        <v>24</v>
      </c>
      <c r="I39" s="2">
        <v>46</v>
      </c>
      <c r="J39" s="2">
        <v>46</v>
      </c>
      <c r="K39" s="3">
        <v>1</v>
      </c>
      <c r="L39" s="2">
        <v>0</v>
      </c>
      <c r="M39" s="3">
        <v>0</v>
      </c>
      <c r="N39" s="2">
        <v>46</v>
      </c>
      <c r="O39" s="3">
        <v>1</v>
      </c>
      <c r="P39" s="4">
        <f t="shared" si="1"/>
        <v>44</v>
      </c>
      <c r="Q39" s="2">
        <v>44</v>
      </c>
      <c r="R39" s="2">
        <v>0</v>
      </c>
      <c r="S39" s="2">
        <v>0</v>
      </c>
    </row>
    <row r="40" spans="1:19" s="2" customFormat="1" x14ac:dyDescent="0.2">
      <c r="A40" s="2">
        <v>407924</v>
      </c>
      <c r="B40" s="2" t="s">
        <v>129</v>
      </c>
      <c r="C40" s="2">
        <v>309</v>
      </c>
      <c r="D40" s="2" t="s">
        <v>130</v>
      </c>
      <c r="E40" s="2" t="s">
        <v>131</v>
      </c>
      <c r="F40" s="2" t="s">
        <v>23</v>
      </c>
      <c r="G40" s="2" t="s">
        <v>23</v>
      </c>
      <c r="H40" s="2" t="s">
        <v>24</v>
      </c>
      <c r="I40" s="2">
        <v>248</v>
      </c>
      <c r="J40" s="2">
        <v>248</v>
      </c>
      <c r="K40" s="3">
        <v>1</v>
      </c>
      <c r="L40" s="2">
        <v>0</v>
      </c>
      <c r="M40" s="3">
        <v>0</v>
      </c>
      <c r="N40" s="2">
        <v>248</v>
      </c>
      <c r="O40" s="3">
        <v>1</v>
      </c>
      <c r="P40" s="4">
        <f t="shared" si="1"/>
        <v>36</v>
      </c>
      <c r="Q40" s="2">
        <v>36</v>
      </c>
      <c r="R40" s="2">
        <v>0</v>
      </c>
      <c r="S40" s="2">
        <v>0</v>
      </c>
    </row>
    <row r="41" spans="1:19" s="2" customFormat="1" x14ac:dyDescent="0.2">
      <c r="A41" s="2">
        <v>407924</v>
      </c>
      <c r="B41" s="2" t="s">
        <v>129</v>
      </c>
      <c r="C41" s="2">
        <v>2880</v>
      </c>
      <c r="D41" s="2" t="s">
        <v>132</v>
      </c>
      <c r="E41" s="2" t="s">
        <v>133</v>
      </c>
      <c r="F41" s="2" t="s">
        <v>23</v>
      </c>
      <c r="G41" s="2" t="s">
        <v>23</v>
      </c>
      <c r="H41" s="2" t="s">
        <v>24</v>
      </c>
      <c r="I41" s="2">
        <v>181</v>
      </c>
      <c r="J41" s="2">
        <v>181</v>
      </c>
      <c r="K41" s="3">
        <v>1</v>
      </c>
      <c r="L41" s="2">
        <v>0</v>
      </c>
      <c r="M41" s="3">
        <v>0</v>
      </c>
      <c r="N41" s="2">
        <v>181</v>
      </c>
      <c r="O41" s="3">
        <v>1</v>
      </c>
      <c r="P41" s="4">
        <f t="shared" si="1"/>
        <v>125</v>
      </c>
      <c r="Q41" s="2">
        <v>125</v>
      </c>
      <c r="R41" s="2">
        <v>0</v>
      </c>
      <c r="S41" s="2">
        <v>0</v>
      </c>
    </row>
    <row r="42" spans="1:19" s="2" customFormat="1" x14ac:dyDescent="0.2">
      <c r="A42" s="2">
        <v>407924</v>
      </c>
      <c r="B42" s="2" t="s">
        <v>129</v>
      </c>
      <c r="C42" s="2">
        <v>1575</v>
      </c>
      <c r="D42" s="2" t="s">
        <v>134</v>
      </c>
      <c r="E42" s="2" t="s">
        <v>135</v>
      </c>
      <c r="F42" s="2" t="s">
        <v>23</v>
      </c>
      <c r="G42" s="2" t="s">
        <v>23</v>
      </c>
      <c r="H42" s="2" t="s">
        <v>24</v>
      </c>
      <c r="I42" s="2">
        <v>172</v>
      </c>
      <c r="J42" s="2">
        <v>172</v>
      </c>
      <c r="K42" s="3">
        <v>1</v>
      </c>
      <c r="L42" s="2">
        <v>0</v>
      </c>
      <c r="M42" s="3">
        <v>0</v>
      </c>
      <c r="N42" s="2">
        <v>172</v>
      </c>
      <c r="O42" s="3">
        <v>1</v>
      </c>
      <c r="P42" s="4">
        <f t="shared" si="1"/>
        <v>62</v>
      </c>
      <c r="Q42" s="2">
        <v>62</v>
      </c>
      <c r="R42" s="2">
        <v>0</v>
      </c>
      <c r="S42" s="2">
        <v>0</v>
      </c>
    </row>
    <row r="43" spans="1:19" s="2" customFormat="1" x14ac:dyDescent="0.2">
      <c r="A43" s="2">
        <v>407924</v>
      </c>
      <c r="B43" s="2" t="s">
        <v>129</v>
      </c>
      <c r="C43" s="2">
        <v>2240</v>
      </c>
      <c r="D43" s="2" t="s">
        <v>136</v>
      </c>
      <c r="E43" s="2" t="s">
        <v>137</v>
      </c>
      <c r="F43" s="2" t="s">
        <v>23</v>
      </c>
      <c r="G43" s="2" t="s">
        <v>23</v>
      </c>
      <c r="H43" s="2" t="s">
        <v>24</v>
      </c>
      <c r="I43" s="2">
        <v>178</v>
      </c>
      <c r="J43" s="2">
        <v>178</v>
      </c>
      <c r="K43" s="3">
        <v>1</v>
      </c>
      <c r="L43" s="2">
        <v>0</v>
      </c>
      <c r="M43" s="3">
        <v>0</v>
      </c>
      <c r="N43" s="2">
        <v>178</v>
      </c>
      <c r="O43" s="3">
        <v>1</v>
      </c>
      <c r="P43" s="4">
        <f t="shared" si="1"/>
        <v>27</v>
      </c>
      <c r="Q43" s="2">
        <v>27</v>
      </c>
      <c r="R43" s="2">
        <v>0</v>
      </c>
      <c r="S43" s="2">
        <v>0</v>
      </c>
    </row>
    <row r="44" spans="1:19" s="2" customFormat="1" x14ac:dyDescent="0.2">
      <c r="A44" s="2">
        <v>407924</v>
      </c>
      <c r="B44" s="2" t="s">
        <v>129</v>
      </c>
      <c r="C44" s="2">
        <v>1205</v>
      </c>
      <c r="D44" s="2" t="s">
        <v>138</v>
      </c>
      <c r="E44" s="2" t="s">
        <v>139</v>
      </c>
      <c r="F44" s="2" t="s">
        <v>23</v>
      </c>
      <c r="G44" s="2" t="s">
        <v>23</v>
      </c>
      <c r="H44" s="2" t="s">
        <v>24</v>
      </c>
      <c r="I44" s="2">
        <v>378</v>
      </c>
      <c r="J44" s="2">
        <v>378</v>
      </c>
      <c r="K44" s="3">
        <v>1</v>
      </c>
      <c r="L44" s="2">
        <v>0</v>
      </c>
      <c r="M44" s="3">
        <v>0</v>
      </c>
      <c r="N44" s="2">
        <v>378</v>
      </c>
      <c r="O44" s="3">
        <v>1</v>
      </c>
      <c r="P44" s="4">
        <f t="shared" si="1"/>
        <v>180</v>
      </c>
      <c r="Q44" s="2">
        <v>180</v>
      </c>
      <c r="R44" s="2">
        <v>0</v>
      </c>
      <c r="S44" s="2">
        <v>0</v>
      </c>
    </row>
    <row r="45" spans="1:19" s="2" customFormat="1" x14ac:dyDescent="0.2">
      <c r="A45" s="2">
        <v>407924</v>
      </c>
      <c r="B45" s="2" t="s">
        <v>129</v>
      </c>
      <c r="C45" s="2">
        <v>3410</v>
      </c>
      <c r="D45" s="2" t="s">
        <v>140</v>
      </c>
      <c r="E45" s="2" t="s">
        <v>141</v>
      </c>
      <c r="F45" s="2" t="s">
        <v>23</v>
      </c>
      <c r="G45" s="2" t="s">
        <v>23</v>
      </c>
      <c r="H45" s="2" t="s">
        <v>24</v>
      </c>
      <c r="I45" s="2">
        <v>134</v>
      </c>
      <c r="J45" s="2">
        <v>134</v>
      </c>
      <c r="K45" s="3">
        <v>1</v>
      </c>
      <c r="L45" s="2">
        <v>0</v>
      </c>
      <c r="M45" s="3">
        <v>0</v>
      </c>
      <c r="N45" s="2">
        <v>134</v>
      </c>
      <c r="O45" s="3">
        <v>1</v>
      </c>
      <c r="P45" s="4">
        <f t="shared" si="1"/>
        <v>83</v>
      </c>
      <c r="Q45" s="2">
        <v>83</v>
      </c>
      <c r="R45" s="2">
        <v>0</v>
      </c>
      <c r="S45" s="2">
        <v>0</v>
      </c>
    </row>
    <row r="46" spans="1:19" s="2" customFormat="1" x14ac:dyDescent="0.2">
      <c r="A46" s="2">
        <v>407924</v>
      </c>
      <c r="B46" s="2" t="s">
        <v>129</v>
      </c>
      <c r="C46" s="2">
        <v>1200</v>
      </c>
      <c r="D46" s="2" t="s">
        <v>142</v>
      </c>
      <c r="E46" s="2" t="s">
        <v>143</v>
      </c>
      <c r="F46" s="2" t="s">
        <v>23</v>
      </c>
      <c r="G46" s="2" t="s">
        <v>23</v>
      </c>
      <c r="H46" s="2" t="s">
        <v>24</v>
      </c>
      <c r="I46" s="2">
        <v>353</v>
      </c>
      <c r="J46" s="2">
        <v>353</v>
      </c>
      <c r="K46" s="3">
        <v>1</v>
      </c>
      <c r="L46" s="2">
        <v>0</v>
      </c>
      <c r="M46" s="3">
        <v>0</v>
      </c>
      <c r="N46" s="2">
        <v>353</v>
      </c>
      <c r="O46" s="3">
        <v>1</v>
      </c>
      <c r="P46" s="4">
        <f t="shared" si="1"/>
        <v>90</v>
      </c>
      <c r="Q46" s="2">
        <v>90</v>
      </c>
      <c r="R46" s="2">
        <v>0</v>
      </c>
      <c r="S46" s="2">
        <v>0</v>
      </c>
    </row>
    <row r="47" spans="1:19" s="2" customFormat="1" x14ac:dyDescent="0.2">
      <c r="A47" s="2">
        <v>407924</v>
      </c>
      <c r="B47" s="2" t="s">
        <v>129</v>
      </c>
      <c r="C47" s="2">
        <v>7670</v>
      </c>
      <c r="D47" s="2" t="s">
        <v>144</v>
      </c>
      <c r="E47" s="2" t="s">
        <v>145</v>
      </c>
      <c r="F47" s="2" t="s">
        <v>23</v>
      </c>
      <c r="G47" s="2" t="s">
        <v>23</v>
      </c>
      <c r="H47" s="2" t="s">
        <v>24</v>
      </c>
      <c r="I47" s="2">
        <v>325</v>
      </c>
      <c r="J47" s="2">
        <v>325</v>
      </c>
      <c r="K47" s="3">
        <v>1</v>
      </c>
      <c r="L47" s="2">
        <v>0</v>
      </c>
      <c r="M47" s="3">
        <v>0</v>
      </c>
      <c r="N47" s="2">
        <v>325</v>
      </c>
      <c r="O47" s="3">
        <v>1</v>
      </c>
      <c r="P47" s="4">
        <f t="shared" si="1"/>
        <v>89</v>
      </c>
      <c r="Q47" s="2">
        <v>89</v>
      </c>
      <c r="R47" s="2">
        <v>0</v>
      </c>
      <c r="S47" s="2">
        <v>0</v>
      </c>
    </row>
    <row r="48" spans="1:19" s="2" customFormat="1" x14ac:dyDescent="0.2">
      <c r="A48" s="2">
        <v>407924</v>
      </c>
      <c r="B48" s="2" t="s">
        <v>129</v>
      </c>
      <c r="C48" s="2">
        <v>7980</v>
      </c>
      <c r="D48" s="2" t="s">
        <v>146</v>
      </c>
      <c r="E48" s="2" t="s">
        <v>147</v>
      </c>
      <c r="F48" s="2" t="s">
        <v>23</v>
      </c>
      <c r="G48" s="2" t="s">
        <v>23</v>
      </c>
      <c r="H48" s="2" t="s">
        <v>24</v>
      </c>
      <c r="I48" s="2">
        <v>237</v>
      </c>
      <c r="J48" s="2">
        <v>237</v>
      </c>
      <c r="K48" s="3">
        <v>1</v>
      </c>
      <c r="L48" s="2">
        <v>0</v>
      </c>
      <c r="M48" s="3">
        <v>0</v>
      </c>
      <c r="N48" s="2">
        <v>237</v>
      </c>
      <c r="O48" s="3">
        <v>1</v>
      </c>
      <c r="P48" s="4">
        <f t="shared" si="1"/>
        <v>30</v>
      </c>
      <c r="Q48" s="2">
        <v>30</v>
      </c>
      <c r="R48" s="2">
        <v>0</v>
      </c>
      <c r="S48" s="2">
        <v>0</v>
      </c>
    </row>
    <row r="49" spans="1:19" s="2" customFormat="1" x14ac:dyDescent="0.2">
      <c r="A49" s="2">
        <v>407311</v>
      </c>
      <c r="B49" s="2" t="s">
        <v>148</v>
      </c>
      <c r="C49" s="2">
        <v>8217</v>
      </c>
      <c r="D49" s="2" t="s">
        <v>148</v>
      </c>
      <c r="E49" s="2" t="s">
        <v>149</v>
      </c>
      <c r="F49" s="2" t="s">
        <v>23</v>
      </c>
      <c r="G49" s="2" t="s">
        <v>23</v>
      </c>
      <c r="H49" s="2" t="s">
        <v>24</v>
      </c>
      <c r="I49" s="2">
        <v>70</v>
      </c>
      <c r="J49" s="2">
        <v>70</v>
      </c>
      <c r="K49" s="3">
        <v>1</v>
      </c>
      <c r="L49" s="2">
        <v>0</v>
      </c>
      <c r="M49" s="3">
        <v>0</v>
      </c>
      <c r="N49" s="2">
        <v>70</v>
      </c>
      <c r="O49" s="3">
        <v>1</v>
      </c>
      <c r="P49" s="4">
        <f t="shared" si="1"/>
        <v>40</v>
      </c>
      <c r="Q49" s="2">
        <v>40</v>
      </c>
      <c r="R49" s="2">
        <v>0</v>
      </c>
      <c r="S49" s="2">
        <v>0</v>
      </c>
    </row>
    <row r="50" spans="1:19" s="2" customFormat="1" x14ac:dyDescent="0.2">
      <c r="A50" s="2">
        <v>407330</v>
      </c>
      <c r="B50" s="2" t="s">
        <v>199</v>
      </c>
      <c r="C50" s="2">
        <v>2750</v>
      </c>
      <c r="D50" s="2" t="s">
        <v>200</v>
      </c>
      <c r="E50" s="2" t="s">
        <v>201</v>
      </c>
      <c r="F50" s="2" t="s">
        <v>23</v>
      </c>
      <c r="G50" s="2" t="s">
        <v>23</v>
      </c>
      <c r="H50" s="2" t="s">
        <v>24</v>
      </c>
      <c r="I50" s="2">
        <v>416</v>
      </c>
      <c r="J50" s="2">
        <v>416</v>
      </c>
      <c r="K50" s="3">
        <v>1</v>
      </c>
      <c r="L50" s="2">
        <v>0</v>
      </c>
      <c r="M50" s="3">
        <v>0</v>
      </c>
      <c r="N50" s="2">
        <v>416</v>
      </c>
      <c r="O50" s="3">
        <v>1</v>
      </c>
      <c r="P50" s="4">
        <f t="shared" si="1"/>
        <v>300</v>
      </c>
      <c r="Q50" s="2">
        <v>300</v>
      </c>
      <c r="R50" s="2">
        <v>0</v>
      </c>
      <c r="S50" s="2">
        <v>0</v>
      </c>
    </row>
    <row r="51" spans="1:19" s="2" customFormat="1" x14ac:dyDescent="0.2">
      <c r="A51" s="2">
        <v>591130</v>
      </c>
      <c r="B51" s="2" t="s">
        <v>153</v>
      </c>
      <c r="C51" s="2">
        <v>1130</v>
      </c>
      <c r="D51" s="2" t="s">
        <v>154</v>
      </c>
      <c r="E51" s="2" t="s">
        <v>155</v>
      </c>
      <c r="F51" s="2" t="s">
        <v>156</v>
      </c>
      <c r="G51" s="2" t="s">
        <v>156</v>
      </c>
      <c r="H51" s="2" t="s">
        <v>24</v>
      </c>
      <c r="I51" s="2">
        <v>120</v>
      </c>
      <c r="J51" s="2">
        <v>34</v>
      </c>
      <c r="K51" s="3">
        <v>0.28333333333333333</v>
      </c>
      <c r="L51" s="2">
        <v>15</v>
      </c>
      <c r="M51" s="3">
        <v>0.125</v>
      </c>
      <c r="N51" s="2">
        <v>49</v>
      </c>
      <c r="O51" s="3">
        <v>0.40833333333333333</v>
      </c>
      <c r="P51" s="4">
        <f t="shared" si="1"/>
        <v>19</v>
      </c>
      <c r="Q51" s="2">
        <v>11</v>
      </c>
      <c r="R51" s="2">
        <v>3</v>
      </c>
      <c r="S51" s="2">
        <v>5</v>
      </c>
    </row>
    <row r="52" spans="1:19" s="2" customFormat="1" x14ac:dyDescent="0.2">
      <c r="A52" s="2">
        <v>577447</v>
      </c>
      <c r="B52" s="2" t="s">
        <v>157</v>
      </c>
      <c r="C52" s="2">
        <v>3805</v>
      </c>
      <c r="D52" s="2" t="s">
        <v>157</v>
      </c>
      <c r="E52" s="2" t="s">
        <v>158</v>
      </c>
      <c r="F52" s="2" t="s">
        <v>159</v>
      </c>
      <c r="G52" s="2" t="s">
        <v>160</v>
      </c>
      <c r="H52" s="2" t="s">
        <v>24</v>
      </c>
      <c r="I52" s="2">
        <v>15</v>
      </c>
      <c r="J52" s="2">
        <v>15</v>
      </c>
      <c r="K52" s="3">
        <v>1</v>
      </c>
      <c r="L52" s="2">
        <v>0</v>
      </c>
      <c r="M52" s="3">
        <v>0</v>
      </c>
      <c r="N52" s="2">
        <v>15</v>
      </c>
      <c r="O52" s="3">
        <v>1</v>
      </c>
      <c r="P52" s="4">
        <f t="shared" si="1"/>
        <v>10</v>
      </c>
      <c r="Q52" s="2">
        <v>10</v>
      </c>
      <c r="R52" s="2">
        <v>0</v>
      </c>
      <c r="S52" s="2">
        <v>0</v>
      </c>
    </row>
    <row r="53" spans="1:19" s="2" customFormat="1" x14ac:dyDescent="0.2">
      <c r="A53" s="2">
        <v>407466</v>
      </c>
      <c r="B53" s="2" t="s">
        <v>202</v>
      </c>
      <c r="C53" s="2">
        <v>3935</v>
      </c>
      <c r="D53" s="2" t="s">
        <v>203</v>
      </c>
      <c r="E53" s="2" t="s">
        <v>204</v>
      </c>
      <c r="F53" s="2" t="s">
        <v>23</v>
      </c>
      <c r="G53" s="2" t="s">
        <v>23</v>
      </c>
      <c r="H53" s="2" t="s">
        <v>24</v>
      </c>
      <c r="I53" s="2">
        <v>196</v>
      </c>
      <c r="J53" s="2">
        <v>98</v>
      </c>
      <c r="K53" s="3">
        <v>0.5</v>
      </c>
      <c r="L53" s="2">
        <v>17</v>
      </c>
      <c r="M53" s="3">
        <v>8.673469387755102E-2</v>
      </c>
      <c r="N53" s="2">
        <v>115</v>
      </c>
      <c r="O53" s="3">
        <v>0.58673469387755106</v>
      </c>
      <c r="P53" s="4">
        <f t="shared" si="1"/>
        <v>22</v>
      </c>
      <c r="Q53" s="2">
        <v>22</v>
      </c>
      <c r="R53" s="2">
        <v>0</v>
      </c>
      <c r="S53" s="2">
        <v>0</v>
      </c>
    </row>
    <row r="54" spans="1:19" s="2" customFormat="1" x14ac:dyDescent="0.2">
      <c r="A54" s="2">
        <v>407562</v>
      </c>
      <c r="B54" s="2" t="s">
        <v>161</v>
      </c>
      <c r="C54" s="2">
        <v>4950</v>
      </c>
      <c r="D54" s="2" t="s">
        <v>162</v>
      </c>
      <c r="E54" s="2" t="s">
        <v>163</v>
      </c>
      <c r="F54" s="2" t="s">
        <v>23</v>
      </c>
      <c r="G54" s="2" t="s">
        <v>23</v>
      </c>
      <c r="H54" s="2" t="s">
        <v>24</v>
      </c>
      <c r="I54" s="2">
        <v>181</v>
      </c>
      <c r="J54" s="2">
        <v>181</v>
      </c>
      <c r="K54" s="3">
        <v>1</v>
      </c>
      <c r="L54" s="2">
        <v>0</v>
      </c>
      <c r="M54" s="3">
        <v>0</v>
      </c>
      <c r="N54" s="2">
        <v>181</v>
      </c>
      <c r="O54" s="3">
        <v>1</v>
      </c>
      <c r="P54" s="4">
        <f t="shared" si="1"/>
        <v>81</v>
      </c>
      <c r="Q54" s="2">
        <v>81</v>
      </c>
      <c r="R54" s="2">
        <v>0</v>
      </c>
      <c r="S54" s="2">
        <v>0</v>
      </c>
    </row>
    <row r="55" spans="1:19" s="2" customFormat="1" x14ac:dyDescent="0.2">
      <c r="A55" s="2">
        <v>406805</v>
      </c>
      <c r="B55" s="2" t="s">
        <v>177</v>
      </c>
      <c r="C55" s="2">
        <v>8224</v>
      </c>
      <c r="D55" s="2" t="s">
        <v>178</v>
      </c>
      <c r="E55" s="2" t="s">
        <v>179</v>
      </c>
      <c r="F55" s="2" t="s">
        <v>23</v>
      </c>
      <c r="G55" s="2" t="s">
        <v>23</v>
      </c>
      <c r="H55" s="2" t="s">
        <v>24</v>
      </c>
      <c r="I55" s="2">
        <v>477</v>
      </c>
      <c r="J55" s="2">
        <v>477</v>
      </c>
      <c r="K55" s="3">
        <v>1</v>
      </c>
      <c r="L55" s="2">
        <v>0</v>
      </c>
      <c r="M55" s="3">
        <v>0</v>
      </c>
      <c r="N55" s="2">
        <v>477</v>
      </c>
      <c r="O55" s="3">
        <v>1</v>
      </c>
      <c r="P55" s="4">
        <f t="shared" si="1"/>
        <v>46</v>
      </c>
      <c r="Q55" s="2">
        <v>46</v>
      </c>
      <c r="R55" s="2">
        <v>0</v>
      </c>
      <c r="S55" s="2">
        <v>0</v>
      </c>
    </row>
    <row r="56" spans="1:19" s="2" customFormat="1" x14ac:dyDescent="0.2">
      <c r="A56" s="2">
        <v>57984</v>
      </c>
      <c r="B56" s="2" t="s">
        <v>164</v>
      </c>
      <c r="C56" s="2">
        <v>1508</v>
      </c>
      <c r="D56" s="2" t="s">
        <v>165</v>
      </c>
      <c r="E56" s="2" t="s">
        <v>166</v>
      </c>
      <c r="F56" s="2" t="s">
        <v>167</v>
      </c>
      <c r="G56" s="2" t="s">
        <v>168</v>
      </c>
      <c r="H56" s="2" t="s">
        <v>34</v>
      </c>
      <c r="I56" s="2">
        <v>104</v>
      </c>
      <c r="J56" s="2">
        <v>27</v>
      </c>
      <c r="K56" s="3">
        <v>0.25961538461538464</v>
      </c>
      <c r="L56" s="2">
        <v>9</v>
      </c>
      <c r="M56" s="3">
        <v>8.6538461538461536E-2</v>
      </c>
      <c r="N56" s="2">
        <v>36</v>
      </c>
      <c r="O56" s="3">
        <v>0.34615384615384615</v>
      </c>
      <c r="P56" s="4">
        <f t="shared" si="1"/>
        <v>37</v>
      </c>
      <c r="Q56" s="2">
        <v>10</v>
      </c>
      <c r="R56" s="2">
        <v>4</v>
      </c>
      <c r="S56" s="2">
        <v>23</v>
      </c>
    </row>
    <row r="57" spans="1:19" s="2" customFormat="1" x14ac:dyDescent="0.2">
      <c r="A57" s="2">
        <v>407834</v>
      </c>
      <c r="B57" s="2" t="s">
        <v>169</v>
      </c>
      <c r="C57" s="2">
        <v>7400</v>
      </c>
      <c r="D57" s="2" t="s">
        <v>170</v>
      </c>
      <c r="E57" s="2" t="s">
        <v>171</v>
      </c>
      <c r="F57" s="2" t="s">
        <v>23</v>
      </c>
      <c r="G57" s="2" t="s">
        <v>23</v>
      </c>
      <c r="H57" s="2" t="s">
        <v>24</v>
      </c>
      <c r="I57" s="2">
        <v>36</v>
      </c>
      <c r="J57" s="2">
        <v>36</v>
      </c>
      <c r="K57" s="3">
        <v>1</v>
      </c>
      <c r="L57" s="2">
        <v>0</v>
      </c>
      <c r="M57" s="3">
        <v>0</v>
      </c>
      <c r="N57" s="2">
        <v>36</v>
      </c>
      <c r="O57" s="3">
        <v>1</v>
      </c>
      <c r="P57" s="4">
        <f t="shared" si="1"/>
        <v>36</v>
      </c>
      <c r="Q57" s="2">
        <v>36</v>
      </c>
      <c r="R57" s="2">
        <v>0</v>
      </c>
      <c r="S57" s="2">
        <v>0</v>
      </c>
    </row>
    <row r="58" spans="1:19" s="2" customFormat="1" x14ac:dyDescent="0.2">
      <c r="A58" s="2">
        <v>407038</v>
      </c>
      <c r="B58" s="2" t="s">
        <v>172</v>
      </c>
      <c r="C58" s="2">
        <v>1302</v>
      </c>
      <c r="D58" s="2" t="s">
        <v>173</v>
      </c>
      <c r="E58" s="2" t="s">
        <v>174</v>
      </c>
      <c r="F58" s="2" t="s">
        <v>23</v>
      </c>
      <c r="G58" s="2" t="s">
        <v>23</v>
      </c>
      <c r="H58" s="2" t="s">
        <v>24</v>
      </c>
      <c r="I58" s="2">
        <v>123</v>
      </c>
      <c r="J58" s="2">
        <v>123</v>
      </c>
      <c r="K58" s="3">
        <v>1</v>
      </c>
      <c r="L58" s="2">
        <v>0</v>
      </c>
      <c r="M58" s="3">
        <v>0</v>
      </c>
      <c r="N58" s="2">
        <v>123</v>
      </c>
      <c r="O58" s="3">
        <v>1</v>
      </c>
      <c r="P58" s="4">
        <f t="shared" si="1"/>
        <v>110</v>
      </c>
      <c r="Q58" s="2">
        <v>110</v>
      </c>
      <c r="R58" s="2">
        <v>0</v>
      </c>
      <c r="S58" s="2">
        <v>0</v>
      </c>
    </row>
    <row r="59" spans="1:19" s="2" customFormat="1" x14ac:dyDescent="0.2">
      <c r="A59" s="2">
        <v>407987</v>
      </c>
      <c r="B59" s="2" t="s">
        <v>205</v>
      </c>
      <c r="C59" s="2">
        <v>8720</v>
      </c>
      <c r="D59" s="2" t="s">
        <v>205</v>
      </c>
      <c r="E59" s="2" t="s">
        <v>206</v>
      </c>
      <c r="F59" s="2" t="s">
        <v>23</v>
      </c>
      <c r="G59" s="2" t="s">
        <v>23</v>
      </c>
      <c r="H59" s="2" t="s">
        <v>24</v>
      </c>
      <c r="I59" s="2">
        <v>884</v>
      </c>
      <c r="J59" s="2">
        <v>280</v>
      </c>
      <c r="K59" s="3">
        <v>0.31674208144796379</v>
      </c>
      <c r="L59" s="2">
        <v>41</v>
      </c>
      <c r="M59" s="3">
        <v>4.6380090497737558E-2</v>
      </c>
      <c r="N59" s="2">
        <v>321</v>
      </c>
      <c r="O59" s="3">
        <v>0.36312217194570134</v>
      </c>
      <c r="P59" s="4">
        <f t="shared" si="1"/>
        <v>75</v>
      </c>
      <c r="Q59" s="2">
        <v>50</v>
      </c>
      <c r="R59" s="2">
        <v>6</v>
      </c>
      <c r="S59" s="2">
        <v>19</v>
      </c>
    </row>
    <row r="60" spans="1:19" s="2" customFormat="1" x14ac:dyDescent="0.2">
      <c r="A60" s="2">
        <v>402649</v>
      </c>
      <c r="B60" s="2" t="s">
        <v>175</v>
      </c>
      <c r="C60" s="2">
        <v>320</v>
      </c>
      <c r="D60" s="2" t="s">
        <v>175</v>
      </c>
      <c r="E60" s="2" t="s">
        <v>176</v>
      </c>
      <c r="F60" s="2" t="s">
        <v>23</v>
      </c>
      <c r="G60" s="2" t="s">
        <v>23</v>
      </c>
      <c r="H60" s="2" t="s">
        <v>24</v>
      </c>
      <c r="I60" s="2">
        <v>78</v>
      </c>
      <c r="J60" s="2">
        <v>77</v>
      </c>
      <c r="K60" s="3">
        <v>0.98717948717948723</v>
      </c>
      <c r="L60" s="2">
        <v>0</v>
      </c>
      <c r="M60" s="3">
        <v>0</v>
      </c>
      <c r="N60" s="2">
        <v>77</v>
      </c>
      <c r="O60" s="3">
        <v>0.98717948717948723</v>
      </c>
      <c r="P60" s="4">
        <f>Q60+R60+S60</f>
        <v>23</v>
      </c>
      <c r="Q60" s="2">
        <v>23</v>
      </c>
      <c r="R60" s="2">
        <v>0</v>
      </c>
      <c r="S60" s="2">
        <v>0</v>
      </c>
    </row>
    <row r="61" spans="1:19" x14ac:dyDescent="0.25">
      <c r="A61" s="5" t="s">
        <v>213</v>
      </c>
    </row>
  </sheetData>
  <sortState xmlns:xlrd2="http://schemas.microsoft.com/office/spreadsheetml/2017/richdata2" ref="A2:S60">
    <sortCondition ref="B1:B6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A42D2-D6FA-447F-8D3E-D4836230B5D6}">
  <dimension ref="A1:S13"/>
  <sheetViews>
    <sheetView zoomScale="90" zoomScaleNormal="90" workbookViewId="0"/>
  </sheetViews>
  <sheetFormatPr defaultColWidth="0" defaultRowHeight="15" zeroHeight="1" x14ac:dyDescent="0.25"/>
  <cols>
    <col min="1" max="1" width="16.28515625" customWidth="1"/>
    <col min="2" max="2" width="39.5703125" bestFit="1" customWidth="1"/>
    <col min="3" max="3" width="24.140625" customWidth="1"/>
    <col min="4" max="4" width="39.5703125" bestFit="1" customWidth="1"/>
    <col min="5" max="5" width="30" bestFit="1" customWidth="1"/>
    <col min="6" max="7" width="14.5703125" customWidth="1"/>
    <col min="8" max="8" width="20" customWidth="1"/>
    <col min="9" max="9" width="14.5703125" customWidth="1"/>
    <col min="10" max="10" width="18.140625" customWidth="1"/>
    <col min="11" max="11" width="19.28515625" customWidth="1"/>
    <col min="12" max="12" width="19" customWidth="1"/>
    <col min="13" max="13" width="20.7109375" customWidth="1"/>
    <col min="14" max="14" width="21" customWidth="1"/>
    <col min="15" max="15" width="18.140625" customWidth="1"/>
    <col min="16" max="16" width="15.7109375" customWidth="1"/>
    <col min="17" max="17" width="23.5703125" customWidth="1"/>
    <col min="18" max="18" width="28.140625" customWidth="1"/>
    <col min="19" max="19" width="22.7109375" customWidth="1"/>
    <col min="20" max="16384" width="9.140625" hidden="1"/>
  </cols>
  <sheetData>
    <row r="1" spans="1:19" s="6" customFormat="1" ht="7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7" t="s">
        <v>12</v>
      </c>
      <c r="N1" s="6" t="s">
        <v>13</v>
      </c>
      <c r="O1" s="7" t="s">
        <v>14</v>
      </c>
      <c r="P1" s="8" t="s">
        <v>15</v>
      </c>
      <c r="Q1" s="6" t="s">
        <v>16</v>
      </c>
      <c r="R1" s="6" t="s">
        <v>17</v>
      </c>
      <c r="S1" s="6" t="s">
        <v>18</v>
      </c>
    </row>
    <row r="2" spans="1:19" s="2" customFormat="1" x14ac:dyDescent="0.2">
      <c r="A2" s="2">
        <v>329115</v>
      </c>
      <c r="B2" s="2" t="s">
        <v>38</v>
      </c>
      <c r="C2" s="2">
        <v>329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24</v>
      </c>
      <c r="I2" s="2">
        <v>44</v>
      </c>
      <c r="J2" s="2">
        <v>44</v>
      </c>
      <c r="K2" s="3">
        <v>1</v>
      </c>
      <c r="L2" s="2">
        <v>0</v>
      </c>
      <c r="M2" s="3">
        <v>0</v>
      </c>
      <c r="N2" s="2">
        <v>44</v>
      </c>
      <c r="O2" s="3">
        <v>1</v>
      </c>
      <c r="P2" s="4">
        <f t="shared" ref="P2:P12" si="0">Q2+R2+S2</f>
        <v>30</v>
      </c>
      <c r="Q2" s="2">
        <v>30</v>
      </c>
      <c r="R2" s="2">
        <v>0</v>
      </c>
      <c r="S2" s="2">
        <v>0</v>
      </c>
    </row>
    <row r="3" spans="1:19" s="2" customFormat="1" x14ac:dyDescent="0.2">
      <c r="A3" s="2">
        <v>679143</v>
      </c>
      <c r="B3" s="2" t="s">
        <v>77</v>
      </c>
      <c r="C3" s="2">
        <v>9892</v>
      </c>
      <c r="D3" s="2" t="s">
        <v>78</v>
      </c>
      <c r="E3" s="2" t="s">
        <v>79</v>
      </c>
      <c r="F3" s="2" t="s">
        <v>80</v>
      </c>
      <c r="G3" s="2" t="s">
        <v>81</v>
      </c>
      <c r="H3" s="2" t="s">
        <v>24</v>
      </c>
      <c r="I3" s="2">
        <v>101</v>
      </c>
      <c r="J3" s="2">
        <v>77</v>
      </c>
      <c r="K3" s="3">
        <v>0.76237623762376239</v>
      </c>
      <c r="L3" s="2">
        <v>0</v>
      </c>
      <c r="M3" s="3">
        <v>0</v>
      </c>
      <c r="N3" s="2">
        <v>77</v>
      </c>
      <c r="O3" s="3">
        <v>0.76237623762376239</v>
      </c>
      <c r="P3" s="4">
        <f t="shared" si="0"/>
        <v>32</v>
      </c>
      <c r="Q3" s="2">
        <v>32</v>
      </c>
      <c r="R3" s="2">
        <v>0</v>
      </c>
      <c r="S3" s="2">
        <v>0</v>
      </c>
    </row>
    <row r="4" spans="1:19" s="2" customFormat="1" x14ac:dyDescent="0.2">
      <c r="A4" s="2">
        <v>679143</v>
      </c>
      <c r="B4" s="2" t="s">
        <v>77</v>
      </c>
      <c r="C4" s="2">
        <v>1282</v>
      </c>
      <c r="D4" s="2" t="s">
        <v>82</v>
      </c>
      <c r="E4" s="2" t="s">
        <v>83</v>
      </c>
      <c r="F4" s="2" t="s">
        <v>80</v>
      </c>
      <c r="G4" s="2" t="s">
        <v>81</v>
      </c>
      <c r="H4" s="2" t="s">
        <v>24</v>
      </c>
      <c r="I4" s="2">
        <v>5</v>
      </c>
      <c r="J4" s="2">
        <v>5</v>
      </c>
      <c r="K4" s="3">
        <v>1</v>
      </c>
      <c r="L4" s="2">
        <v>0</v>
      </c>
      <c r="M4" s="3">
        <v>0</v>
      </c>
      <c r="N4" s="2">
        <v>5</v>
      </c>
      <c r="O4" s="3">
        <v>1</v>
      </c>
      <c r="P4" s="4">
        <f t="shared" si="0"/>
        <v>4</v>
      </c>
      <c r="Q4" s="2">
        <v>4</v>
      </c>
      <c r="R4" s="2">
        <v>0</v>
      </c>
      <c r="S4" s="2">
        <v>0</v>
      </c>
    </row>
    <row r="5" spans="1:19" s="2" customFormat="1" x14ac:dyDescent="0.2">
      <c r="A5" s="2">
        <v>679143</v>
      </c>
      <c r="B5" s="2" t="s">
        <v>77</v>
      </c>
      <c r="C5" s="2">
        <v>1184</v>
      </c>
      <c r="D5" s="2" t="s">
        <v>84</v>
      </c>
      <c r="E5" s="2" t="s">
        <v>85</v>
      </c>
      <c r="F5" s="2" t="s">
        <v>80</v>
      </c>
      <c r="G5" s="2" t="s">
        <v>81</v>
      </c>
      <c r="H5" s="2" t="s">
        <v>24</v>
      </c>
      <c r="I5" s="2">
        <v>5</v>
      </c>
      <c r="J5" s="2">
        <v>5</v>
      </c>
      <c r="K5" s="3">
        <v>1</v>
      </c>
      <c r="L5" s="2">
        <v>0</v>
      </c>
      <c r="M5" s="3">
        <v>0</v>
      </c>
      <c r="N5" s="2">
        <v>5</v>
      </c>
      <c r="O5" s="3">
        <v>1</v>
      </c>
      <c r="P5" s="4">
        <f t="shared" si="0"/>
        <v>3</v>
      </c>
      <c r="Q5" s="2">
        <v>3</v>
      </c>
      <c r="R5" s="2">
        <v>0</v>
      </c>
      <c r="S5" s="2">
        <v>0</v>
      </c>
    </row>
    <row r="6" spans="1:19" s="2" customFormat="1" x14ac:dyDescent="0.2">
      <c r="A6" s="2">
        <v>589129</v>
      </c>
      <c r="B6" s="2" t="s">
        <v>86</v>
      </c>
      <c r="C6" s="2">
        <v>9884</v>
      </c>
      <c r="D6" s="2" t="s">
        <v>87</v>
      </c>
      <c r="E6" s="2" t="s">
        <v>88</v>
      </c>
      <c r="F6" s="2" t="s">
        <v>89</v>
      </c>
      <c r="G6" s="2" t="s">
        <v>90</v>
      </c>
      <c r="H6" s="2" t="s">
        <v>24</v>
      </c>
      <c r="I6" s="2">
        <v>30</v>
      </c>
      <c r="J6" s="2">
        <v>30</v>
      </c>
      <c r="K6" s="3">
        <v>1</v>
      </c>
      <c r="L6" s="2">
        <v>0</v>
      </c>
      <c r="M6" s="3">
        <v>0</v>
      </c>
      <c r="N6" s="2">
        <v>30</v>
      </c>
      <c r="O6" s="3">
        <v>1</v>
      </c>
      <c r="P6" s="4">
        <f t="shared" si="0"/>
        <v>20</v>
      </c>
      <c r="Q6" s="2">
        <v>20</v>
      </c>
      <c r="R6" s="2">
        <v>0</v>
      </c>
      <c r="S6" s="2">
        <v>0</v>
      </c>
    </row>
    <row r="7" spans="1:19" s="2" customFormat="1" x14ac:dyDescent="0.2">
      <c r="A7" s="2">
        <v>79153</v>
      </c>
      <c r="B7" s="2" t="s">
        <v>101</v>
      </c>
      <c r="C7" s="2">
        <v>9866</v>
      </c>
      <c r="D7" s="2" t="s">
        <v>102</v>
      </c>
      <c r="E7" s="2" t="s">
        <v>103</v>
      </c>
      <c r="F7" s="2" t="s">
        <v>104</v>
      </c>
      <c r="G7" s="2" t="s">
        <v>105</v>
      </c>
      <c r="H7" s="2" t="s">
        <v>24</v>
      </c>
      <c r="I7" s="2">
        <v>47</v>
      </c>
      <c r="J7" s="2">
        <v>47</v>
      </c>
      <c r="K7" s="3">
        <v>1</v>
      </c>
      <c r="L7" s="2">
        <v>0</v>
      </c>
      <c r="M7" s="3">
        <v>0</v>
      </c>
      <c r="N7" s="2">
        <v>47</v>
      </c>
      <c r="O7" s="3">
        <v>1</v>
      </c>
      <c r="P7" s="4">
        <f t="shared" si="0"/>
        <v>35</v>
      </c>
      <c r="Q7" s="2">
        <v>35</v>
      </c>
      <c r="R7" s="2">
        <v>0</v>
      </c>
      <c r="S7" s="2">
        <v>0</v>
      </c>
    </row>
    <row r="8" spans="1:19" s="2" customFormat="1" x14ac:dyDescent="0.2">
      <c r="A8" s="2">
        <v>79153</v>
      </c>
      <c r="B8" s="2" t="s">
        <v>101</v>
      </c>
      <c r="C8" s="2">
        <v>9868</v>
      </c>
      <c r="D8" s="2" t="s">
        <v>106</v>
      </c>
      <c r="E8" s="2" t="s">
        <v>107</v>
      </c>
      <c r="F8" s="2" t="s">
        <v>104</v>
      </c>
      <c r="G8" s="2" t="s">
        <v>105</v>
      </c>
      <c r="H8" s="2" t="s">
        <v>24</v>
      </c>
      <c r="I8" s="2">
        <v>26</v>
      </c>
      <c r="J8" s="2">
        <v>26</v>
      </c>
      <c r="K8" s="3">
        <v>1</v>
      </c>
      <c r="L8" s="2">
        <v>0</v>
      </c>
      <c r="M8" s="3">
        <v>0</v>
      </c>
      <c r="N8" s="2">
        <v>26</v>
      </c>
      <c r="O8" s="3">
        <v>1</v>
      </c>
      <c r="P8" s="4">
        <f t="shared" si="0"/>
        <v>26</v>
      </c>
      <c r="Q8" s="2">
        <v>26</v>
      </c>
      <c r="R8" s="2">
        <v>0</v>
      </c>
      <c r="S8" s="2">
        <v>0</v>
      </c>
    </row>
    <row r="9" spans="1:19" s="2" customFormat="1" x14ac:dyDescent="0.2">
      <c r="A9" s="2">
        <v>29164</v>
      </c>
      <c r="B9" s="2" t="s">
        <v>108</v>
      </c>
      <c r="C9" s="2">
        <v>1321</v>
      </c>
      <c r="D9" s="2" t="s">
        <v>109</v>
      </c>
      <c r="E9" s="2" t="s">
        <v>110</v>
      </c>
      <c r="F9" s="2" t="s">
        <v>111</v>
      </c>
      <c r="G9" s="2" t="s">
        <v>111</v>
      </c>
      <c r="H9" s="2" t="s">
        <v>24</v>
      </c>
      <c r="I9" s="2">
        <v>7</v>
      </c>
      <c r="J9" s="2">
        <v>7</v>
      </c>
      <c r="K9" s="3">
        <v>1</v>
      </c>
      <c r="L9" s="2">
        <v>0</v>
      </c>
      <c r="M9" s="3">
        <v>0</v>
      </c>
      <c r="N9" s="2">
        <v>7</v>
      </c>
      <c r="O9" s="3">
        <v>1</v>
      </c>
      <c r="P9" s="4">
        <f t="shared" si="0"/>
        <v>5</v>
      </c>
      <c r="Q9" s="2">
        <v>5</v>
      </c>
      <c r="R9" s="2">
        <v>0</v>
      </c>
      <c r="S9" s="2">
        <v>0</v>
      </c>
    </row>
    <row r="10" spans="1:19" s="2" customFormat="1" x14ac:dyDescent="0.2">
      <c r="A10" s="2">
        <v>29164</v>
      </c>
      <c r="B10" s="2" t="s">
        <v>108</v>
      </c>
      <c r="C10" s="2">
        <v>1322</v>
      </c>
      <c r="D10" s="2" t="s">
        <v>112</v>
      </c>
      <c r="E10" s="2" t="s">
        <v>113</v>
      </c>
      <c r="F10" s="2" t="s">
        <v>111</v>
      </c>
      <c r="G10" s="2" t="s">
        <v>111</v>
      </c>
      <c r="H10" s="2" t="s">
        <v>24</v>
      </c>
      <c r="I10" s="2">
        <v>5</v>
      </c>
      <c r="J10" s="2">
        <v>5</v>
      </c>
      <c r="K10" s="3">
        <v>1</v>
      </c>
      <c r="L10" s="2">
        <v>0</v>
      </c>
      <c r="M10" s="3">
        <v>0</v>
      </c>
      <c r="N10" s="2">
        <v>5</v>
      </c>
      <c r="O10" s="3">
        <v>1</v>
      </c>
      <c r="P10" s="4">
        <f t="shared" si="0"/>
        <v>5</v>
      </c>
      <c r="Q10" s="2">
        <v>5</v>
      </c>
      <c r="R10" s="2">
        <v>0</v>
      </c>
      <c r="S10" s="2">
        <v>0</v>
      </c>
    </row>
    <row r="11" spans="1:19" s="2" customFormat="1" x14ac:dyDescent="0.2">
      <c r="A11" s="2">
        <v>29164</v>
      </c>
      <c r="B11" s="2" t="s">
        <v>108</v>
      </c>
      <c r="C11" s="2">
        <v>1323</v>
      </c>
      <c r="D11" s="2" t="s">
        <v>114</v>
      </c>
      <c r="E11" s="2" t="s">
        <v>115</v>
      </c>
      <c r="F11" s="2" t="s">
        <v>111</v>
      </c>
      <c r="G11" s="2" t="s">
        <v>111</v>
      </c>
      <c r="H11" s="2" t="s">
        <v>24</v>
      </c>
      <c r="I11" s="2">
        <v>5</v>
      </c>
      <c r="J11" s="2">
        <v>5</v>
      </c>
      <c r="K11" s="3">
        <v>1</v>
      </c>
      <c r="L11" s="2">
        <v>0</v>
      </c>
      <c r="M11" s="3">
        <v>0</v>
      </c>
      <c r="N11" s="2">
        <v>5</v>
      </c>
      <c r="O11" s="3">
        <v>1</v>
      </c>
      <c r="P11" s="4">
        <f t="shared" si="0"/>
        <v>2</v>
      </c>
      <c r="Q11" s="2">
        <v>2</v>
      </c>
      <c r="R11" s="2">
        <v>0</v>
      </c>
      <c r="S11" s="2">
        <v>0</v>
      </c>
    </row>
    <row r="12" spans="1:19" s="2" customFormat="1" x14ac:dyDescent="0.2">
      <c r="A12" s="2">
        <v>409173</v>
      </c>
      <c r="B12" s="2" t="s">
        <v>150</v>
      </c>
      <c r="C12" s="2">
        <v>658</v>
      </c>
      <c r="D12" s="2" t="s">
        <v>151</v>
      </c>
      <c r="E12" s="2" t="s">
        <v>152</v>
      </c>
      <c r="F12" s="2" t="s">
        <v>23</v>
      </c>
      <c r="G12" s="2" t="s">
        <v>23</v>
      </c>
      <c r="H12" s="2" t="s">
        <v>24</v>
      </c>
      <c r="I12" s="2">
        <v>18</v>
      </c>
      <c r="J12" s="2">
        <v>18</v>
      </c>
      <c r="K12" s="3">
        <v>1</v>
      </c>
      <c r="L12" s="2">
        <v>0</v>
      </c>
      <c r="M12" s="3">
        <v>0</v>
      </c>
      <c r="N12" s="2">
        <v>18</v>
      </c>
      <c r="O12" s="3">
        <v>1</v>
      </c>
      <c r="P12" s="4">
        <f t="shared" si="0"/>
        <v>11</v>
      </c>
      <c r="Q12" s="2">
        <v>11</v>
      </c>
      <c r="R12" s="2">
        <v>0</v>
      </c>
      <c r="S12" s="2">
        <v>0</v>
      </c>
    </row>
    <row r="13" spans="1:19" x14ac:dyDescent="0.25">
      <c r="A13" s="5" t="s">
        <v>213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SBP Private Schools</vt:lpstr>
      <vt:lpstr>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SBP Private by School Site</dc:title>
  <dc:creator>Swanson, Evangeline N. DPI</dc:creator>
  <cp:lastModifiedBy>Snider, Hannah R.   DPI</cp:lastModifiedBy>
  <dcterms:created xsi:type="dcterms:W3CDTF">2021-03-09T20:45:13Z</dcterms:created>
  <dcterms:modified xsi:type="dcterms:W3CDTF">2021-04-15T18:00:57Z</dcterms:modified>
</cp:coreProperties>
</file>