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2" windowHeight="120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<sst xmlns="http://schemas.openxmlformats.org/spreadsheetml/2006/main" count="140" uniqueCount="127">
  <si>
    <t>(FTE stands for full-time equivalent.  For example, a 4 year-old kindergarten student may be counted as 0.5 FTE or 0.6 FTE)</t>
  </si>
  <si>
    <t>Choice Students</t>
  </si>
  <si>
    <t>All Students</t>
  </si>
  <si>
    <t xml:space="preserve">% Choice </t>
  </si>
  <si>
    <t>3rd Friday in September</t>
  </si>
  <si>
    <t xml:space="preserve"> 2nd Friday in January</t>
  </si>
  <si>
    <t>School Name</t>
  </si>
  <si>
    <t>Headcount</t>
  </si>
  <si>
    <t>FTE</t>
  </si>
  <si>
    <t>Milwaukee Parental Choice Program Headcount and FTE</t>
  </si>
  <si>
    <t>*New to the program in 2013-14.</t>
  </si>
  <si>
    <t>These are unaudited numbers as of March 12, 2014 and are subject to change.</t>
  </si>
  <si>
    <t>Academy of Excellence</t>
  </si>
  <si>
    <t>Atlas Preparatory Academy</t>
  </si>
  <si>
    <t>Atonement Lutheran School</t>
  </si>
  <si>
    <t>Believers in Christ Christian Academy</t>
  </si>
  <si>
    <t>Blessed Sacrament Grade School</t>
  </si>
  <si>
    <t>Blessed Savior Catholic School</t>
  </si>
  <si>
    <t>Calvary's Christian Academy</t>
  </si>
  <si>
    <t>Carter's Christian Academy</t>
  </si>
  <si>
    <t>Catholic East Elementary</t>
  </si>
  <si>
    <t>Ceria M Travis Academy</t>
  </si>
  <si>
    <t>Christian Faith Academy of Higher</t>
  </si>
  <si>
    <t>Christ-St Peter Lutheran School</t>
  </si>
  <si>
    <t>Clara Mohammed School</t>
  </si>
  <si>
    <t>Concordia University School</t>
  </si>
  <si>
    <t>Cross Trainers Academy</t>
  </si>
  <si>
    <t>Daughters of the Father Christian Acad</t>
  </si>
  <si>
    <t>Destiny High School</t>
  </si>
  <si>
    <t>Divine Mercy School</t>
  </si>
  <si>
    <t>Divine Savior Holy Angels High</t>
  </si>
  <si>
    <t>Dominican High School</t>
  </si>
  <si>
    <t>Early View Academy of Excellence</t>
  </si>
  <si>
    <t>Eastbrook Academy</t>
  </si>
  <si>
    <t>First Immanuel Lutheran School</t>
  </si>
  <si>
    <t>Garden Homes Lutheran School</t>
  </si>
  <si>
    <t>Grace Christian Academy</t>
  </si>
  <si>
    <t>Greater Holy Temple Christian Academy</t>
  </si>
  <si>
    <t>Heritage Christian Schools</t>
  </si>
  <si>
    <t>Hickman Academy Preparatory School</t>
  </si>
  <si>
    <t>Hillel Academy</t>
  </si>
  <si>
    <t>Holy Redeemer Christian Academy</t>
  </si>
  <si>
    <t>Holy Wisdom Academy</t>
  </si>
  <si>
    <t>HOPE Christian High School</t>
  </si>
  <si>
    <t>Hope Christian School: Fortis</t>
  </si>
  <si>
    <t>Hope Christian School: Prima</t>
  </si>
  <si>
    <t>Hope Christian School: Semper</t>
  </si>
  <si>
    <t>Immanuel Lutheran School</t>
  </si>
  <si>
    <t>Inst of Technology &amp; Academics</t>
  </si>
  <si>
    <t>Jared C Bruce Academy</t>
  </si>
  <si>
    <t>Jo's Learning Academy</t>
  </si>
  <si>
    <t>Learning Bridges Kingdom Academy</t>
  </si>
  <si>
    <t>LifeSkills Academy</t>
  </si>
  <si>
    <t>Lutheran Special School</t>
  </si>
  <si>
    <t>Malaika Early Learning Center</t>
  </si>
  <si>
    <t>Marquette University High</t>
  </si>
  <si>
    <t>Mary Queen of Saints Catholic Academy</t>
  </si>
  <si>
    <t>Messmer High / Messmer Preparatory</t>
  </si>
  <si>
    <t>Milwaukee Lutheran High</t>
  </si>
  <si>
    <t>Milwaukee Seventh Day Adventist School</t>
  </si>
  <si>
    <t>Mother of Good Counsel Grade School</t>
  </si>
  <si>
    <t>Mount Calvary Lutheran Grade School</t>
  </si>
  <si>
    <t>Mount Lebanon Lutheran School</t>
  </si>
  <si>
    <t>Mount Olive Lutheran Grade School</t>
  </si>
  <si>
    <t>Grand Total</t>
  </si>
  <si>
    <t>*</t>
  </si>
  <si>
    <t>New Testament Christian Academy</t>
  </si>
  <si>
    <t>Northwest Catholic</t>
  </si>
  <si>
    <t>Northwest Lutheran Grade School</t>
  </si>
  <si>
    <t>Notre Dame Middle School</t>
  </si>
  <si>
    <t>Our Lady Queen of Peace Grade School</t>
  </si>
  <si>
    <t>Parklawn Christian Leadership Academy</t>
  </si>
  <si>
    <t>Pius XI High School</t>
  </si>
  <si>
    <t>Prince of Peace School</t>
  </si>
  <si>
    <t>Right Step Inc</t>
  </si>
  <si>
    <t>Risen Savior Evangelical Lutheran School</t>
  </si>
  <si>
    <t>Saint Adalbert Grade School</t>
  </si>
  <si>
    <t>Saint Agnes Catholic Grade School</t>
  </si>
  <si>
    <t>Saint Anthony School</t>
  </si>
  <si>
    <t>Saint Catherine Grade School</t>
  </si>
  <si>
    <t>Saint Charles Borromeo School</t>
  </si>
  <si>
    <t>Saint Coletta Day School of Milwaukee</t>
  </si>
  <si>
    <t>Saint Gregory the Great Grade School</t>
  </si>
  <si>
    <t>Saint Joan Antida High School</t>
  </si>
  <si>
    <t>Saint John Kanty Grade School</t>
  </si>
  <si>
    <t>Saint Johns Evangelical Lutheran School</t>
  </si>
  <si>
    <t>Saint Josaphat Parish School</t>
  </si>
  <si>
    <t>Saint Joseph Academy</t>
  </si>
  <si>
    <t>Saint Lucas Evangelical Lutheran School</t>
  </si>
  <si>
    <t>Saint Marcus Lutheran School</t>
  </si>
  <si>
    <t>Saint Margaret Mary Grade School</t>
  </si>
  <si>
    <t>Saint Martin of Tours Parish School</t>
  </si>
  <si>
    <t>Saint Martini Lutheran Grade School</t>
  </si>
  <si>
    <t>Saint Peter Immanuel Lutheran School</t>
  </si>
  <si>
    <t>Saint Philips Lutheran School</t>
  </si>
  <si>
    <t>Saint Rafael the Archangel</t>
  </si>
  <si>
    <t>Saint Roman Grade School</t>
  </si>
  <si>
    <t>Saint Rose and Saint Leo Catholic School</t>
  </si>
  <si>
    <t>Saint Sebastian Grade School</t>
  </si>
  <si>
    <t>Saint Thomas Aquinas Academy</t>
  </si>
  <si>
    <t>Saint Thomas More High</t>
  </si>
  <si>
    <t>Saint Vincent Pallotti School</t>
  </si>
  <si>
    <t>Salam School</t>
  </si>
  <si>
    <t>Salem Lutheran School</t>
  </si>
  <si>
    <t>Sharon Junior Academy</t>
  </si>
  <si>
    <t>Sherman Park Lutheran School &amp; Preschool</t>
  </si>
  <si>
    <t>Siloah Lutheran School</t>
  </si>
  <si>
    <t>Tamarack Waldorf School</t>
  </si>
  <si>
    <t>Texas Bufkin Christian Academy</t>
  </si>
  <si>
    <t>Torah Academy of Milwaukee</t>
  </si>
  <si>
    <t>TransCenter for Youth</t>
  </si>
  <si>
    <t>Travis Technology High School</t>
  </si>
  <si>
    <t>Trinity Lutheran Grade School</t>
  </si>
  <si>
    <t>United to Serve Academy</t>
  </si>
  <si>
    <t>Victory Christian Academy</t>
  </si>
  <si>
    <t>Washington DuBois Christian Ldrshp Acad</t>
  </si>
  <si>
    <t>Wells Street Academy</t>
  </si>
  <si>
    <t>Wisconsin Academy</t>
  </si>
  <si>
    <t>Wisconsin Lutheran High</t>
  </si>
  <si>
    <t>Word of Life Lutheran School</t>
  </si>
  <si>
    <t>Yeshiva Elementary School</t>
  </si>
  <si>
    <t>Young Minds Christian Preparatory School</t>
  </si>
  <si>
    <t>Zion Lutheran Grade School</t>
  </si>
  <si>
    <t>Starr Academy</t>
  </si>
  <si>
    <t>2013-14 School Year</t>
  </si>
  <si>
    <t>Summer</t>
  </si>
  <si>
    <t>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</si>
</sst>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_);\(#,##0.0\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0"/>
      <name val="LinePrinte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5" fillId="0" borderId="0" xfId="4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9" fontId="0" fillId="0" borderId="0" xfId="57" applyFont="1" applyBorder="1" applyAlignment="1">
      <alignment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wrapText="1"/>
    </xf>
    <xf numFmtId="165" fontId="44" fillId="0" borderId="0" xfId="42" applyNumberFormat="1" applyFont="1" applyBorder="1" applyAlignment="1">
      <alignment/>
    </xf>
    <xf numFmtId="166" fontId="44" fillId="0" borderId="0" xfId="42" applyNumberFormat="1" applyFont="1" applyBorder="1" applyAlignment="1">
      <alignment/>
    </xf>
    <xf numFmtId="165" fontId="44" fillId="0" borderId="0" xfId="42" applyNumberFormat="1" applyFont="1" applyBorder="1" applyAlignment="1">
      <alignment wrapText="1"/>
    </xf>
    <xf numFmtId="9" fontId="44" fillId="0" borderId="0" xfId="57" applyFont="1" applyBorder="1" applyAlignment="1">
      <alignment/>
    </xf>
    <xf numFmtId="0" fontId="45" fillId="0" borderId="0" xfId="0" applyFont="1" applyAlignment="1">
      <alignment horizontal="left"/>
    </xf>
    <xf numFmtId="165" fontId="45" fillId="0" borderId="0" xfId="42" applyNumberFormat="1" applyFont="1" applyBorder="1" applyAlignment="1">
      <alignment/>
    </xf>
    <xf numFmtId="166" fontId="45" fillId="0" borderId="0" xfId="42" applyNumberFormat="1" applyFont="1" applyBorder="1" applyAlignment="1">
      <alignment/>
    </xf>
    <xf numFmtId="9" fontId="45" fillId="0" borderId="0" xfId="57" applyFont="1" applyBorder="1" applyAlignment="1">
      <alignment/>
    </xf>
    <xf numFmtId="2" fontId="7" fillId="0" borderId="0" xfId="0" applyNumberFormat="1" applyFont="1" applyAlignment="1">
      <alignment horizontal="center" wrapText="1"/>
    </xf>
    <xf numFmtId="167" fontId="44" fillId="0" borderId="0" xfId="42" applyNumberFormat="1" applyFont="1" applyBorder="1" applyAlignment="1">
      <alignment/>
    </xf>
    <xf numFmtId="167" fontId="45" fillId="0" borderId="0" xfId="42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pane xSplit="3" ySplit="6" topLeftCell="D10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23" sqref="I123"/>
    </sheetView>
  </sheetViews>
  <sheetFormatPr defaultColWidth="13.00390625" defaultRowHeight="15"/>
  <cols>
    <col min="1" max="1" width="4.00390625" style="0" bestFit="1" customWidth="1"/>
    <col min="2" max="2" width="2.00390625" style="0" bestFit="1" customWidth="1"/>
    <col min="3" max="3" width="35.7109375" style="0" bestFit="1" customWidth="1"/>
    <col min="4" max="4" width="9.140625" style="0" bestFit="1" customWidth="1"/>
    <col min="5" max="5" width="9.00390625" style="0" bestFit="1" customWidth="1"/>
    <col min="6" max="6" width="9.140625" style="0" bestFit="1" customWidth="1"/>
    <col min="7" max="7" width="9.57421875" style="0" bestFit="1" customWidth="1"/>
    <col min="8" max="8" width="7.7109375" style="0" bestFit="1" customWidth="1"/>
    <col min="9" max="9" width="13.00390625" style="0" customWidth="1"/>
    <col min="10" max="10" width="12.7109375" style="0" customWidth="1"/>
    <col min="11" max="11" width="11.140625" style="0" bestFit="1" customWidth="1"/>
    <col min="12" max="12" width="11.7109375" style="0" customWidth="1"/>
  </cols>
  <sheetData>
    <row r="1" spans="1:12" ht="17.2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25">
      <c r="A2" s="33" t="s">
        <v>124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4.25">
      <c r="A4" s="7"/>
      <c r="B4" s="7"/>
      <c r="C4" s="8"/>
      <c r="D4" s="35" t="s">
        <v>1</v>
      </c>
      <c r="E4" s="35"/>
      <c r="F4" s="35"/>
      <c r="G4" s="35"/>
      <c r="H4" s="27"/>
      <c r="I4" s="35" t="s">
        <v>2</v>
      </c>
      <c r="J4" s="35"/>
      <c r="K4" s="35" t="s">
        <v>3</v>
      </c>
      <c r="L4" s="35"/>
    </row>
    <row r="5" spans="1:12" ht="30.75" customHeight="1">
      <c r="A5" s="9"/>
      <c r="B5" s="9"/>
      <c r="C5" s="10"/>
      <c r="D5" s="30" t="s">
        <v>4</v>
      </c>
      <c r="E5" s="30"/>
      <c r="F5" s="30" t="s">
        <v>5</v>
      </c>
      <c r="G5" s="30"/>
      <c r="H5" s="11" t="s">
        <v>125</v>
      </c>
      <c r="I5" s="11" t="s">
        <v>4</v>
      </c>
      <c r="J5" s="11" t="s">
        <v>5</v>
      </c>
      <c r="K5" s="11" t="s">
        <v>4</v>
      </c>
      <c r="L5" s="11" t="s">
        <v>5</v>
      </c>
    </row>
    <row r="6" spans="1:12" ht="27">
      <c r="A6" s="9"/>
      <c r="B6" s="9"/>
      <c r="C6" s="12" t="s">
        <v>6</v>
      </c>
      <c r="D6" s="13" t="s">
        <v>7</v>
      </c>
      <c r="E6" s="14" t="s">
        <v>8</v>
      </c>
      <c r="F6" s="15" t="s">
        <v>7</v>
      </c>
      <c r="G6" s="16" t="s">
        <v>8</v>
      </c>
      <c r="H6" s="16" t="s">
        <v>126</v>
      </c>
      <c r="I6" s="15" t="s">
        <v>7</v>
      </c>
      <c r="J6" s="15" t="s">
        <v>7</v>
      </c>
      <c r="K6" s="17"/>
      <c r="L6" s="17"/>
    </row>
    <row r="7" spans="1:13" ht="14.25">
      <c r="A7" s="17">
        <v>1</v>
      </c>
      <c r="B7" s="17"/>
      <c r="C7" s="18" t="s">
        <v>12</v>
      </c>
      <c r="D7" s="19">
        <v>508</v>
      </c>
      <c r="E7" s="20">
        <v>479</v>
      </c>
      <c r="F7" s="19">
        <v>582</v>
      </c>
      <c r="G7" s="20">
        <v>547</v>
      </c>
      <c r="H7" s="28"/>
      <c r="I7" s="21">
        <v>587</v>
      </c>
      <c r="J7" s="21">
        <v>586</v>
      </c>
      <c r="K7" s="22">
        <f>+D7/I7</f>
        <v>0.8654173764906303</v>
      </c>
      <c r="L7" s="22">
        <f>+F7/J7</f>
        <v>0.9931740614334471</v>
      </c>
      <c r="M7" s="6"/>
    </row>
    <row r="8" spans="1:13" ht="14.25">
      <c r="A8" s="17">
        <v>2</v>
      </c>
      <c r="B8" s="17"/>
      <c r="C8" s="18" t="s">
        <v>13</v>
      </c>
      <c r="D8" s="19">
        <v>860</v>
      </c>
      <c r="E8" s="20">
        <v>836.4000000000013</v>
      </c>
      <c r="F8" s="19">
        <v>849</v>
      </c>
      <c r="G8" s="20">
        <v>824.6000000000014</v>
      </c>
      <c r="H8" s="28"/>
      <c r="I8" s="21">
        <v>860</v>
      </c>
      <c r="J8" s="21">
        <v>849</v>
      </c>
      <c r="K8" s="22">
        <f aca="true" t="shared" si="0" ref="K8:K58">+D8/I8</f>
        <v>1</v>
      </c>
      <c r="L8" s="22">
        <f aca="true" t="shared" si="1" ref="L8:L58">+F8/J8</f>
        <v>1</v>
      </c>
      <c r="M8" s="6"/>
    </row>
    <row r="9" spans="1:13" ht="14.25">
      <c r="A9" s="17">
        <v>3</v>
      </c>
      <c r="B9" s="17"/>
      <c r="C9" s="18" t="s">
        <v>14</v>
      </c>
      <c r="D9" s="19">
        <v>281</v>
      </c>
      <c r="E9" s="20">
        <v>268.99999999999983</v>
      </c>
      <c r="F9" s="19">
        <v>274</v>
      </c>
      <c r="G9" s="20">
        <v>261.99999999999983</v>
      </c>
      <c r="H9" s="28"/>
      <c r="I9" s="21">
        <v>302</v>
      </c>
      <c r="J9" s="21">
        <v>294</v>
      </c>
      <c r="K9" s="22">
        <f t="shared" si="0"/>
        <v>0.9304635761589404</v>
      </c>
      <c r="L9" s="22">
        <f t="shared" si="1"/>
        <v>0.9319727891156463</v>
      </c>
      <c r="M9" s="6"/>
    </row>
    <row r="10" spans="1:13" ht="14.25">
      <c r="A10" s="17">
        <v>4</v>
      </c>
      <c r="B10" s="17"/>
      <c r="C10" s="18" t="s">
        <v>15</v>
      </c>
      <c r="D10" s="19">
        <v>234</v>
      </c>
      <c r="E10" s="20">
        <v>226.7999999999999</v>
      </c>
      <c r="F10" s="19">
        <v>232</v>
      </c>
      <c r="G10" s="20">
        <v>224.7999999999999</v>
      </c>
      <c r="H10" s="28"/>
      <c r="I10" s="21">
        <v>246</v>
      </c>
      <c r="J10" s="21">
        <v>243</v>
      </c>
      <c r="K10" s="22">
        <f t="shared" si="0"/>
        <v>0.9512195121951219</v>
      </c>
      <c r="L10" s="22">
        <f t="shared" si="1"/>
        <v>0.9547325102880658</v>
      </c>
      <c r="M10" s="6"/>
    </row>
    <row r="11" spans="1:13" ht="14.25">
      <c r="A11" s="17">
        <v>5</v>
      </c>
      <c r="B11" s="17"/>
      <c r="C11" s="18" t="s">
        <v>16</v>
      </c>
      <c r="D11" s="19">
        <v>171</v>
      </c>
      <c r="E11" s="20">
        <v>164</v>
      </c>
      <c r="F11" s="19">
        <v>170</v>
      </c>
      <c r="G11" s="20">
        <v>163</v>
      </c>
      <c r="H11" s="28"/>
      <c r="I11" s="21">
        <v>184</v>
      </c>
      <c r="J11" s="21">
        <v>182</v>
      </c>
      <c r="K11" s="22">
        <f t="shared" si="0"/>
        <v>0.9293478260869565</v>
      </c>
      <c r="L11" s="22">
        <f t="shared" si="1"/>
        <v>0.9340659340659341</v>
      </c>
      <c r="M11" s="6"/>
    </row>
    <row r="12" spans="1:13" ht="14.25">
      <c r="A12" s="17">
        <v>6</v>
      </c>
      <c r="B12" s="17"/>
      <c r="C12" s="18" t="s">
        <v>17</v>
      </c>
      <c r="D12" s="19">
        <v>771</v>
      </c>
      <c r="E12" s="20">
        <v>738.5</v>
      </c>
      <c r="F12" s="19">
        <v>738</v>
      </c>
      <c r="G12" s="20">
        <v>705</v>
      </c>
      <c r="H12" s="28">
        <v>5</v>
      </c>
      <c r="I12" s="21">
        <v>784</v>
      </c>
      <c r="J12" s="21">
        <v>751</v>
      </c>
      <c r="K12" s="22">
        <f t="shared" si="0"/>
        <v>0.9834183673469388</v>
      </c>
      <c r="L12" s="22">
        <f t="shared" si="1"/>
        <v>0.9826897470039947</v>
      </c>
      <c r="M12" s="6"/>
    </row>
    <row r="13" spans="1:13" ht="14.25">
      <c r="A13" s="17">
        <v>7</v>
      </c>
      <c r="B13" s="17"/>
      <c r="C13" s="18" t="s">
        <v>18</v>
      </c>
      <c r="D13" s="19">
        <v>69</v>
      </c>
      <c r="E13" s="20">
        <v>65.4</v>
      </c>
      <c r="F13" s="19">
        <v>72</v>
      </c>
      <c r="G13" s="20">
        <v>68.00000000000001</v>
      </c>
      <c r="H13" s="28"/>
      <c r="I13" s="21">
        <v>69</v>
      </c>
      <c r="J13" s="21">
        <v>72</v>
      </c>
      <c r="K13" s="22">
        <f t="shared" si="0"/>
        <v>1</v>
      </c>
      <c r="L13" s="22">
        <f t="shared" si="1"/>
        <v>1</v>
      </c>
      <c r="M13" s="6"/>
    </row>
    <row r="14" spans="1:13" ht="14.25">
      <c r="A14" s="17">
        <v>8</v>
      </c>
      <c r="B14" s="17"/>
      <c r="C14" s="18" t="s">
        <v>19</v>
      </c>
      <c r="D14" s="19">
        <v>178</v>
      </c>
      <c r="E14" s="20">
        <v>166.5</v>
      </c>
      <c r="F14" s="19">
        <v>180</v>
      </c>
      <c r="G14" s="20">
        <v>167</v>
      </c>
      <c r="H14" s="28"/>
      <c r="I14" s="21">
        <v>180</v>
      </c>
      <c r="J14" s="21">
        <v>180</v>
      </c>
      <c r="K14" s="22">
        <f t="shared" si="0"/>
        <v>0.9888888888888889</v>
      </c>
      <c r="L14" s="22">
        <f t="shared" si="1"/>
        <v>1</v>
      </c>
      <c r="M14" s="6"/>
    </row>
    <row r="15" spans="1:13" ht="14.25">
      <c r="A15" s="17">
        <v>9</v>
      </c>
      <c r="B15" s="17"/>
      <c r="C15" s="18" t="s">
        <v>20</v>
      </c>
      <c r="D15" s="19">
        <v>190</v>
      </c>
      <c r="E15" s="20">
        <v>179.19999999999985</v>
      </c>
      <c r="F15" s="19">
        <v>187</v>
      </c>
      <c r="G15" s="20">
        <v>175.79999999999984</v>
      </c>
      <c r="H15" s="28"/>
      <c r="I15" s="21">
        <v>231</v>
      </c>
      <c r="J15" s="21">
        <v>228</v>
      </c>
      <c r="K15" s="22">
        <f t="shared" si="0"/>
        <v>0.8225108225108225</v>
      </c>
      <c r="L15" s="22">
        <f t="shared" si="1"/>
        <v>0.8201754385964912</v>
      </c>
      <c r="M15" s="6"/>
    </row>
    <row r="16" spans="1:13" ht="14.25">
      <c r="A16" s="17">
        <v>10</v>
      </c>
      <c r="B16" s="17"/>
      <c r="C16" s="18" t="s">
        <v>21</v>
      </c>
      <c r="D16" s="19">
        <v>431</v>
      </c>
      <c r="E16" s="20">
        <v>421.40000000000055</v>
      </c>
      <c r="F16" s="19">
        <v>458</v>
      </c>
      <c r="G16" s="20">
        <v>448.40000000000055</v>
      </c>
      <c r="H16" s="28"/>
      <c r="I16" s="21">
        <v>432</v>
      </c>
      <c r="J16" s="21">
        <v>458</v>
      </c>
      <c r="K16" s="22">
        <f t="shared" si="0"/>
        <v>0.9976851851851852</v>
      </c>
      <c r="L16" s="22">
        <f t="shared" si="1"/>
        <v>1</v>
      </c>
      <c r="M16" s="6"/>
    </row>
    <row r="17" spans="1:13" ht="14.25">
      <c r="A17" s="17">
        <v>11</v>
      </c>
      <c r="B17" s="17"/>
      <c r="C17" s="18" t="s">
        <v>22</v>
      </c>
      <c r="D17" s="19">
        <v>122</v>
      </c>
      <c r="E17" s="20">
        <v>115.59999999999991</v>
      </c>
      <c r="F17" s="19">
        <v>119</v>
      </c>
      <c r="G17" s="20">
        <v>112.59999999999991</v>
      </c>
      <c r="H17" s="28"/>
      <c r="I17" s="21">
        <v>122</v>
      </c>
      <c r="J17" s="21">
        <v>119</v>
      </c>
      <c r="K17" s="22">
        <f t="shared" si="0"/>
        <v>1</v>
      </c>
      <c r="L17" s="22">
        <f t="shared" si="1"/>
        <v>1</v>
      </c>
      <c r="M17" s="6"/>
    </row>
    <row r="18" spans="1:13" ht="14.25">
      <c r="A18" s="17">
        <v>12</v>
      </c>
      <c r="B18" s="17"/>
      <c r="C18" s="18" t="s">
        <v>23</v>
      </c>
      <c r="D18" s="19">
        <v>209</v>
      </c>
      <c r="E18" s="20">
        <v>200</v>
      </c>
      <c r="F18" s="19">
        <v>206</v>
      </c>
      <c r="G18" s="20">
        <v>198</v>
      </c>
      <c r="H18" s="28"/>
      <c r="I18" s="21">
        <v>213</v>
      </c>
      <c r="J18" s="21">
        <v>209</v>
      </c>
      <c r="K18" s="22">
        <f t="shared" si="0"/>
        <v>0.9812206572769953</v>
      </c>
      <c r="L18" s="22">
        <f t="shared" si="1"/>
        <v>0.9856459330143541</v>
      </c>
      <c r="M18" s="6"/>
    </row>
    <row r="19" spans="1:13" ht="14.25">
      <c r="A19" s="17">
        <v>13</v>
      </c>
      <c r="B19" s="17"/>
      <c r="C19" s="18" t="s">
        <v>24</v>
      </c>
      <c r="D19" s="19">
        <v>207</v>
      </c>
      <c r="E19" s="20">
        <v>200.5</v>
      </c>
      <c r="F19" s="19">
        <v>207</v>
      </c>
      <c r="G19" s="20">
        <v>200</v>
      </c>
      <c r="H19" s="28"/>
      <c r="I19" s="21">
        <v>207</v>
      </c>
      <c r="J19" s="21">
        <v>207</v>
      </c>
      <c r="K19" s="22">
        <f t="shared" si="0"/>
        <v>1</v>
      </c>
      <c r="L19" s="22">
        <f t="shared" si="1"/>
        <v>1</v>
      </c>
      <c r="M19" s="6"/>
    </row>
    <row r="20" spans="1:13" ht="14.25">
      <c r="A20" s="17">
        <v>14</v>
      </c>
      <c r="B20" s="17"/>
      <c r="C20" s="18" t="s">
        <v>25</v>
      </c>
      <c r="D20" s="19">
        <v>383</v>
      </c>
      <c r="E20" s="20">
        <v>362.2000000000012</v>
      </c>
      <c r="F20" s="19">
        <v>378</v>
      </c>
      <c r="G20" s="20">
        <v>357.2000000000012</v>
      </c>
      <c r="H20" s="28"/>
      <c r="I20" s="21">
        <v>391</v>
      </c>
      <c r="J20" s="21">
        <v>380</v>
      </c>
      <c r="K20" s="22">
        <f t="shared" si="0"/>
        <v>0.979539641943734</v>
      </c>
      <c r="L20" s="22">
        <f t="shared" si="1"/>
        <v>0.9947368421052631</v>
      </c>
      <c r="M20" s="6"/>
    </row>
    <row r="21" spans="1:13" ht="14.25">
      <c r="A21" s="17">
        <v>15</v>
      </c>
      <c r="B21" s="17"/>
      <c r="C21" s="18" t="s">
        <v>26</v>
      </c>
      <c r="D21" s="19">
        <v>165</v>
      </c>
      <c r="E21" s="20">
        <v>157.3999999999999</v>
      </c>
      <c r="F21" s="19">
        <v>165</v>
      </c>
      <c r="G21" s="20">
        <v>156.9999999999999</v>
      </c>
      <c r="H21" s="28"/>
      <c r="I21" s="21">
        <v>165</v>
      </c>
      <c r="J21" s="21">
        <v>165</v>
      </c>
      <c r="K21" s="22">
        <f t="shared" si="0"/>
        <v>1</v>
      </c>
      <c r="L21" s="22">
        <f t="shared" si="1"/>
        <v>1</v>
      </c>
      <c r="M21" s="6"/>
    </row>
    <row r="22" spans="1:13" ht="14.25">
      <c r="A22" s="17">
        <v>16</v>
      </c>
      <c r="B22" s="17"/>
      <c r="C22" s="18" t="s">
        <v>27</v>
      </c>
      <c r="D22" s="19">
        <v>218</v>
      </c>
      <c r="E22" s="20">
        <v>210.3999999999999</v>
      </c>
      <c r="F22" s="19">
        <v>219</v>
      </c>
      <c r="G22" s="20">
        <v>210.9999999999999</v>
      </c>
      <c r="H22" s="28"/>
      <c r="I22" s="21">
        <v>218</v>
      </c>
      <c r="J22" s="21">
        <v>219</v>
      </c>
      <c r="K22" s="22">
        <f t="shared" si="0"/>
        <v>1</v>
      </c>
      <c r="L22" s="22">
        <f t="shared" si="1"/>
        <v>1</v>
      </c>
      <c r="M22" s="6"/>
    </row>
    <row r="23" spans="1:13" ht="14.25">
      <c r="A23" s="17">
        <v>17</v>
      </c>
      <c r="B23" s="17"/>
      <c r="C23" s="18" t="s">
        <v>28</v>
      </c>
      <c r="D23" s="19">
        <v>291</v>
      </c>
      <c r="E23" s="20">
        <v>291</v>
      </c>
      <c r="F23" s="19">
        <v>281</v>
      </c>
      <c r="G23" s="20">
        <v>281</v>
      </c>
      <c r="H23" s="28">
        <v>1</v>
      </c>
      <c r="I23" s="21">
        <v>292</v>
      </c>
      <c r="J23" s="21">
        <v>281</v>
      </c>
      <c r="K23" s="22">
        <f t="shared" si="0"/>
        <v>0.9965753424657534</v>
      </c>
      <c r="L23" s="22">
        <f t="shared" si="1"/>
        <v>1</v>
      </c>
      <c r="M23" s="6"/>
    </row>
    <row r="24" spans="1:13" ht="14.25">
      <c r="A24" s="17">
        <v>18</v>
      </c>
      <c r="B24" s="17"/>
      <c r="C24" s="18" t="s">
        <v>29</v>
      </c>
      <c r="D24" s="19">
        <v>8</v>
      </c>
      <c r="E24" s="20">
        <v>6</v>
      </c>
      <c r="F24" s="19">
        <v>10</v>
      </c>
      <c r="G24" s="20">
        <v>8</v>
      </c>
      <c r="H24" s="28"/>
      <c r="I24" s="21">
        <v>140</v>
      </c>
      <c r="J24" s="21">
        <v>137</v>
      </c>
      <c r="K24" s="22">
        <f t="shared" si="0"/>
        <v>0.05714285714285714</v>
      </c>
      <c r="L24" s="22">
        <f t="shared" si="1"/>
        <v>0.072992700729927</v>
      </c>
      <c r="M24" s="6"/>
    </row>
    <row r="25" spans="1:13" ht="14.25">
      <c r="A25" s="17">
        <v>19</v>
      </c>
      <c r="B25" s="17"/>
      <c r="C25" s="18" t="s">
        <v>30</v>
      </c>
      <c r="D25" s="19">
        <v>60</v>
      </c>
      <c r="E25" s="20">
        <v>60</v>
      </c>
      <c r="F25" s="19">
        <v>60</v>
      </c>
      <c r="G25" s="20">
        <v>60</v>
      </c>
      <c r="H25" s="28"/>
      <c r="I25" s="21">
        <v>665</v>
      </c>
      <c r="J25" s="21">
        <v>664</v>
      </c>
      <c r="K25" s="22">
        <f t="shared" si="0"/>
        <v>0.09022556390977443</v>
      </c>
      <c r="L25" s="22">
        <f t="shared" si="1"/>
        <v>0.09036144578313253</v>
      </c>
      <c r="M25" s="6"/>
    </row>
    <row r="26" spans="1:13" ht="14.25">
      <c r="A26" s="17">
        <v>20</v>
      </c>
      <c r="B26" s="17"/>
      <c r="C26" s="18" t="s">
        <v>31</v>
      </c>
      <c r="D26" s="19">
        <v>47</v>
      </c>
      <c r="E26" s="20">
        <v>47</v>
      </c>
      <c r="F26" s="19">
        <v>46</v>
      </c>
      <c r="G26" s="20">
        <v>46</v>
      </c>
      <c r="H26" s="28"/>
      <c r="I26" s="21">
        <v>291</v>
      </c>
      <c r="J26" s="21">
        <v>291</v>
      </c>
      <c r="K26" s="22">
        <f t="shared" si="0"/>
        <v>0.16151202749140894</v>
      </c>
      <c r="L26" s="22">
        <f t="shared" si="1"/>
        <v>0.15807560137457044</v>
      </c>
      <c r="M26" s="6"/>
    </row>
    <row r="27" spans="1:13" ht="14.25">
      <c r="A27" s="17">
        <v>21</v>
      </c>
      <c r="B27" s="17"/>
      <c r="C27" s="18" t="s">
        <v>32</v>
      </c>
      <c r="D27" s="19">
        <v>434</v>
      </c>
      <c r="E27" s="20">
        <v>426.00000000000045</v>
      </c>
      <c r="F27" s="19">
        <v>396</v>
      </c>
      <c r="G27" s="20">
        <v>389.2000000000004</v>
      </c>
      <c r="H27" s="28"/>
      <c r="I27" s="21">
        <v>436</v>
      </c>
      <c r="J27" s="21">
        <v>396</v>
      </c>
      <c r="K27" s="22">
        <f t="shared" si="0"/>
        <v>0.9954128440366973</v>
      </c>
      <c r="L27" s="22">
        <f t="shared" si="1"/>
        <v>1</v>
      </c>
      <c r="M27" s="6"/>
    </row>
    <row r="28" spans="1:13" ht="14.25">
      <c r="A28" s="17">
        <v>22</v>
      </c>
      <c r="B28" s="17"/>
      <c r="C28" s="18" t="s">
        <v>33</v>
      </c>
      <c r="D28" s="19">
        <v>172</v>
      </c>
      <c r="E28" s="20">
        <v>166.39999999999992</v>
      </c>
      <c r="F28" s="19">
        <v>172</v>
      </c>
      <c r="G28" s="20">
        <v>166.39999999999992</v>
      </c>
      <c r="H28" s="28">
        <v>4</v>
      </c>
      <c r="I28" s="21">
        <v>398</v>
      </c>
      <c r="J28" s="21">
        <v>398</v>
      </c>
      <c r="K28" s="22">
        <f t="shared" si="0"/>
        <v>0.4321608040201005</v>
      </c>
      <c r="L28" s="22">
        <f t="shared" si="1"/>
        <v>0.4321608040201005</v>
      </c>
      <c r="M28" s="6"/>
    </row>
    <row r="29" spans="1:13" ht="14.25">
      <c r="A29" s="17">
        <v>23</v>
      </c>
      <c r="B29" s="17"/>
      <c r="C29" s="18" t="s">
        <v>34</v>
      </c>
      <c r="D29" s="19">
        <v>9</v>
      </c>
      <c r="E29" s="20">
        <v>8.5</v>
      </c>
      <c r="F29" s="19">
        <v>9</v>
      </c>
      <c r="G29" s="20">
        <v>8.5</v>
      </c>
      <c r="H29" s="28"/>
      <c r="I29" s="21">
        <v>348</v>
      </c>
      <c r="J29" s="21">
        <v>344</v>
      </c>
      <c r="K29" s="22">
        <f t="shared" si="0"/>
        <v>0.02586206896551724</v>
      </c>
      <c r="L29" s="22">
        <f t="shared" si="1"/>
        <v>0.02616279069767442</v>
      </c>
      <c r="M29" s="6"/>
    </row>
    <row r="30" spans="1:13" ht="14.25">
      <c r="A30" s="17">
        <v>24</v>
      </c>
      <c r="B30" s="17"/>
      <c r="C30" s="18" t="s">
        <v>35</v>
      </c>
      <c r="D30" s="19">
        <v>233</v>
      </c>
      <c r="E30" s="20">
        <v>224.59999999999988</v>
      </c>
      <c r="F30" s="19">
        <v>230</v>
      </c>
      <c r="G30" s="20">
        <v>221.59999999999988</v>
      </c>
      <c r="H30" s="28"/>
      <c r="I30" s="21">
        <v>235</v>
      </c>
      <c r="J30" s="21">
        <v>232</v>
      </c>
      <c r="K30" s="22">
        <f t="shared" si="0"/>
        <v>0.9914893617021276</v>
      </c>
      <c r="L30" s="22">
        <f t="shared" si="1"/>
        <v>0.9913793103448276</v>
      </c>
      <c r="M30" s="6"/>
    </row>
    <row r="31" spans="1:13" ht="14.25">
      <c r="A31" s="17">
        <v>25</v>
      </c>
      <c r="B31" s="17" t="s">
        <v>65</v>
      </c>
      <c r="C31" s="18" t="s">
        <v>36</v>
      </c>
      <c r="D31" s="19">
        <v>63</v>
      </c>
      <c r="E31" s="20">
        <v>61.5</v>
      </c>
      <c r="F31" s="19">
        <v>60</v>
      </c>
      <c r="G31" s="20">
        <v>58.5</v>
      </c>
      <c r="H31" s="28"/>
      <c r="I31" s="21">
        <v>168</v>
      </c>
      <c r="J31" s="21">
        <v>166</v>
      </c>
      <c r="K31" s="22">
        <f t="shared" si="0"/>
        <v>0.375</v>
      </c>
      <c r="L31" s="22">
        <f t="shared" si="1"/>
        <v>0.3614457831325301</v>
      </c>
      <c r="M31" s="6"/>
    </row>
    <row r="32" spans="1:13" ht="14.25">
      <c r="A32" s="17">
        <v>26</v>
      </c>
      <c r="B32" s="17"/>
      <c r="C32" s="18" t="s">
        <v>37</v>
      </c>
      <c r="D32" s="19">
        <v>689</v>
      </c>
      <c r="E32" s="20">
        <v>665.0000000000014</v>
      </c>
      <c r="F32" s="19">
        <v>686</v>
      </c>
      <c r="G32" s="20">
        <v>662.0000000000014</v>
      </c>
      <c r="H32" s="28"/>
      <c r="I32" s="21">
        <v>692</v>
      </c>
      <c r="J32" s="21">
        <v>686</v>
      </c>
      <c r="K32" s="22">
        <f t="shared" si="0"/>
        <v>0.9956647398843931</v>
      </c>
      <c r="L32" s="22">
        <f t="shared" si="1"/>
        <v>1</v>
      </c>
      <c r="M32" s="6"/>
    </row>
    <row r="33" spans="1:13" ht="14.25">
      <c r="A33" s="17">
        <v>27</v>
      </c>
      <c r="B33" s="17"/>
      <c r="C33" s="18" t="s">
        <v>38</v>
      </c>
      <c r="D33" s="19">
        <v>145</v>
      </c>
      <c r="E33" s="20">
        <v>145</v>
      </c>
      <c r="F33" s="19">
        <v>143</v>
      </c>
      <c r="G33" s="20">
        <v>143</v>
      </c>
      <c r="H33" s="28"/>
      <c r="I33" s="21">
        <v>495</v>
      </c>
      <c r="J33" s="21">
        <v>492</v>
      </c>
      <c r="K33" s="22">
        <f t="shared" si="0"/>
        <v>0.29292929292929293</v>
      </c>
      <c r="L33" s="22">
        <f t="shared" si="1"/>
        <v>0.29065040650406504</v>
      </c>
      <c r="M33" s="6"/>
    </row>
    <row r="34" spans="1:13" ht="14.25">
      <c r="A34" s="17">
        <v>28</v>
      </c>
      <c r="B34" s="17"/>
      <c r="C34" s="18" t="s">
        <v>39</v>
      </c>
      <c r="D34" s="19">
        <v>304</v>
      </c>
      <c r="E34" s="20">
        <v>290.5</v>
      </c>
      <c r="F34" s="19">
        <v>302</v>
      </c>
      <c r="G34" s="20">
        <v>288</v>
      </c>
      <c r="H34" s="28"/>
      <c r="I34" s="21">
        <v>317</v>
      </c>
      <c r="J34" s="21">
        <v>308</v>
      </c>
      <c r="K34" s="22">
        <f t="shared" si="0"/>
        <v>0.9589905362776026</v>
      </c>
      <c r="L34" s="22">
        <f t="shared" si="1"/>
        <v>0.9805194805194806</v>
      </c>
      <c r="M34" s="6"/>
    </row>
    <row r="35" spans="1:13" ht="14.25">
      <c r="A35" s="17">
        <v>29</v>
      </c>
      <c r="B35" s="17"/>
      <c r="C35" s="18" t="s">
        <v>40</v>
      </c>
      <c r="D35" s="19">
        <v>41</v>
      </c>
      <c r="E35" s="20">
        <v>41</v>
      </c>
      <c r="F35" s="19">
        <v>41</v>
      </c>
      <c r="G35" s="20">
        <v>41</v>
      </c>
      <c r="H35" s="28"/>
      <c r="I35" s="21">
        <v>102</v>
      </c>
      <c r="J35" s="21">
        <v>102</v>
      </c>
      <c r="K35" s="22">
        <f t="shared" si="0"/>
        <v>0.4019607843137255</v>
      </c>
      <c r="L35" s="22">
        <f t="shared" si="1"/>
        <v>0.4019607843137255</v>
      </c>
      <c r="M35" s="6"/>
    </row>
    <row r="36" spans="1:13" ht="14.25">
      <c r="A36" s="17">
        <v>30</v>
      </c>
      <c r="B36" s="17"/>
      <c r="C36" s="18" t="s">
        <v>41</v>
      </c>
      <c r="D36" s="19">
        <v>507</v>
      </c>
      <c r="E36" s="20">
        <v>495.80000000000064</v>
      </c>
      <c r="F36" s="19">
        <v>472</v>
      </c>
      <c r="G36" s="20">
        <v>462.40000000000055</v>
      </c>
      <c r="H36" s="28"/>
      <c r="I36" s="21">
        <v>512</v>
      </c>
      <c r="J36" s="21">
        <v>487</v>
      </c>
      <c r="K36" s="22">
        <f t="shared" si="0"/>
        <v>0.990234375</v>
      </c>
      <c r="L36" s="22">
        <f t="shared" si="1"/>
        <v>0.9691991786447639</v>
      </c>
      <c r="M36" s="6"/>
    </row>
    <row r="37" spans="1:13" ht="14.25">
      <c r="A37" s="17">
        <v>31</v>
      </c>
      <c r="B37" s="17"/>
      <c r="C37" s="18" t="s">
        <v>42</v>
      </c>
      <c r="D37" s="19">
        <v>261</v>
      </c>
      <c r="E37" s="20">
        <v>250.99999999999986</v>
      </c>
      <c r="F37" s="19">
        <v>270</v>
      </c>
      <c r="G37" s="20">
        <v>259.1999999999998</v>
      </c>
      <c r="H37" s="28">
        <v>2</v>
      </c>
      <c r="I37" s="21">
        <v>265</v>
      </c>
      <c r="J37" s="21">
        <v>274</v>
      </c>
      <c r="K37" s="22">
        <f t="shared" si="0"/>
        <v>0.9849056603773585</v>
      </c>
      <c r="L37" s="22">
        <f t="shared" si="1"/>
        <v>0.9854014598540146</v>
      </c>
      <c r="M37" s="6"/>
    </row>
    <row r="38" spans="1:13" ht="14.25">
      <c r="A38" s="17">
        <v>32</v>
      </c>
      <c r="B38" s="17"/>
      <c r="C38" s="18" t="s">
        <v>43</v>
      </c>
      <c r="D38" s="19">
        <v>223</v>
      </c>
      <c r="E38" s="20">
        <v>223</v>
      </c>
      <c r="F38" s="19">
        <v>199</v>
      </c>
      <c r="G38" s="20">
        <v>199</v>
      </c>
      <c r="H38" s="28"/>
      <c r="I38" s="21">
        <v>225</v>
      </c>
      <c r="J38" s="21">
        <v>201</v>
      </c>
      <c r="K38" s="22">
        <f t="shared" si="0"/>
        <v>0.9911111111111112</v>
      </c>
      <c r="L38" s="22">
        <f t="shared" si="1"/>
        <v>0.9900497512437811</v>
      </c>
      <c r="M38" s="6"/>
    </row>
    <row r="39" spans="1:13" ht="14.25">
      <c r="A39" s="17">
        <v>33</v>
      </c>
      <c r="B39" s="17"/>
      <c r="C39" s="18" t="s">
        <v>44</v>
      </c>
      <c r="D39" s="19">
        <v>340</v>
      </c>
      <c r="E39" s="20">
        <v>328</v>
      </c>
      <c r="F39" s="19">
        <v>318</v>
      </c>
      <c r="G39" s="20">
        <v>306.5</v>
      </c>
      <c r="H39" s="28"/>
      <c r="I39" s="21">
        <v>340</v>
      </c>
      <c r="J39" s="21">
        <v>318</v>
      </c>
      <c r="K39" s="22">
        <f t="shared" si="0"/>
        <v>1</v>
      </c>
      <c r="L39" s="22">
        <f t="shared" si="1"/>
        <v>1</v>
      </c>
      <c r="M39" s="6"/>
    </row>
    <row r="40" spans="1:13" ht="14.25">
      <c r="A40" s="17">
        <v>34</v>
      </c>
      <c r="B40" s="17"/>
      <c r="C40" s="18" t="s">
        <v>45</v>
      </c>
      <c r="D40" s="19">
        <v>557</v>
      </c>
      <c r="E40" s="20">
        <v>532.5</v>
      </c>
      <c r="F40" s="19">
        <v>559</v>
      </c>
      <c r="G40" s="20">
        <v>535</v>
      </c>
      <c r="H40" s="28"/>
      <c r="I40" s="21">
        <v>557</v>
      </c>
      <c r="J40" s="21">
        <v>559</v>
      </c>
      <c r="K40" s="22">
        <f t="shared" si="0"/>
        <v>1</v>
      </c>
      <c r="L40" s="22">
        <f t="shared" si="1"/>
        <v>1</v>
      </c>
      <c r="M40" s="6"/>
    </row>
    <row r="41" spans="1:13" ht="14.25">
      <c r="A41" s="17">
        <v>35</v>
      </c>
      <c r="B41" s="17"/>
      <c r="C41" s="18" t="s">
        <v>46</v>
      </c>
      <c r="D41" s="19">
        <v>192</v>
      </c>
      <c r="E41" s="20">
        <v>179.5</v>
      </c>
      <c r="F41" s="19">
        <v>188</v>
      </c>
      <c r="G41" s="20">
        <v>175.5</v>
      </c>
      <c r="H41" s="28"/>
      <c r="I41" s="21">
        <v>192</v>
      </c>
      <c r="J41" s="21">
        <v>188</v>
      </c>
      <c r="K41" s="22">
        <f t="shared" si="0"/>
        <v>1</v>
      </c>
      <c r="L41" s="22">
        <f t="shared" si="1"/>
        <v>1</v>
      </c>
      <c r="M41" s="6"/>
    </row>
    <row r="42" spans="1:13" ht="14.25">
      <c r="A42" s="17">
        <v>36</v>
      </c>
      <c r="B42" s="17"/>
      <c r="C42" s="18" t="s">
        <v>47</v>
      </c>
      <c r="D42" s="19">
        <v>98</v>
      </c>
      <c r="E42" s="20">
        <v>91</v>
      </c>
      <c r="F42" s="19">
        <v>95</v>
      </c>
      <c r="G42" s="20">
        <v>88.5</v>
      </c>
      <c r="H42" s="28"/>
      <c r="I42" s="21">
        <v>220</v>
      </c>
      <c r="J42" s="21">
        <v>219</v>
      </c>
      <c r="K42" s="22">
        <f t="shared" si="0"/>
        <v>0.44545454545454544</v>
      </c>
      <c r="L42" s="22">
        <f t="shared" si="1"/>
        <v>0.4337899543378995</v>
      </c>
      <c r="M42" s="6"/>
    </row>
    <row r="43" spans="1:13" ht="14.25">
      <c r="A43" s="17">
        <v>37</v>
      </c>
      <c r="B43" s="17"/>
      <c r="C43" s="18" t="s">
        <v>48</v>
      </c>
      <c r="D43" s="19">
        <v>248</v>
      </c>
      <c r="E43" s="20">
        <v>234</v>
      </c>
      <c r="F43" s="19">
        <v>242</v>
      </c>
      <c r="G43" s="20">
        <v>226.5</v>
      </c>
      <c r="H43" s="28"/>
      <c r="I43" s="21">
        <v>248</v>
      </c>
      <c r="J43" s="21">
        <v>242</v>
      </c>
      <c r="K43" s="22">
        <f t="shared" si="0"/>
        <v>1</v>
      </c>
      <c r="L43" s="22">
        <f t="shared" si="1"/>
        <v>1</v>
      </c>
      <c r="M43" s="6"/>
    </row>
    <row r="44" spans="1:13" ht="14.25">
      <c r="A44" s="17">
        <v>38</v>
      </c>
      <c r="B44" s="17"/>
      <c r="C44" s="18" t="s">
        <v>49</v>
      </c>
      <c r="D44" s="19">
        <v>180</v>
      </c>
      <c r="E44" s="20">
        <v>173.99999999999991</v>
      </c>
      <c r="F44" s="19">
        <v>202</v>
      </c>
      <c r="G44" s="20">
        <v>193.9999999999999</v>
      </c>
      <c r="H44" s="28"/>
      <c r="I44" s="21">
        <v>180</v>
      </c>
      <c r="J44" s="21">
        <v>202</v>
      </c>
      <c r="K44" s="22">
        <f t="shared" si="0"/>
        <v>1</v>
      </c>
      <c r="L44" s="22">
        <f t="shared" si="1"/>
        <v>1</v>
      </c>
      <c r="M44" s="6"/>
    </row>
    <row r="45" spans="1:13" ht="14.25">
      <c r="A45" s="17">
        <v>39</v>
      </c>
      <c r="B45" s="17" t="s">
        <v>65</v>
      </c>
      <c r="C45" s="18" t="s">
        <v>50</v>
      </c>
      <c r="D45" s="19">
        <v>29</v>
      </c>
      <c r="E45" s="20">
        <v>14.5</v>
      </c>
      <c r="F45" s="19">
        <v>28</v>
      </c>
      <c r="G45" s="20">
        <v>14</v>
      </c>
      <c r="H45" s="28"/>
      <c r="I45" s="21">
        <v>29</v>
      </c>
      <c r="J45" s="21">
        <v>28</v>
      </c>
      <c r="K45" s="22">
        <f t="shared" si="0"/>
        <v>1</v>
      </c>
      <c r="L45" s="22">
        <f t="shared" si="1"/>
        <v>1</v>
      </c>
      <c r="M45" s="6"/>
    </row>
    <row r="46" spans="1:13" ht="14.25">
      <c r="A46" s="17">
        <v>40</v>
      </c>
      <c r="B46" s="17"/>
      <c r="C46" s="18" t="s">
        <v>51</v>
      </c>
      <c r="D46" s="19">
        <v>89</v>
      </c>
      <c r="E46" s="20">
        <v>81.5</v>
      </c>
      <c r="F46" s="19">
        <v>87</v>
      </c>
      <c r="G46" s="20">
        <v>79.5</v>
      </c>
      <c r="H46" s="28"/>
      <c r="I46" s="21">
        <v>90</v>
      </c>
      <c r="J46" s="21">
        <v>87</v>
      </c>
      <c r="K46" s="22">
        <f t="shared" si="0"/>
        <v>0.9888888888888889</v>
      </c>
      <c r="L46" s="22">
        <f t="shared" si="1"/>
        <v>1</v>
      </c>
      <c r="M46" s="6"/>
    </row>
    <row r="47" spans="1:13" ht="14.25">
      <c r="A47" s="17">
        <v>41</v>
      </c>
      <c r="B47" s="17"/>
      <c r="C47" s="18" t="s">
        <v>52</v>
      </c>
      <c r="D47" s="19">
        <v>66</v>
      </c>
      <c r="E47" s="20">
        <v>62.80000000000001</v>
      </c>
      <c r="F47" s="19">
        <v>0</v>
      </c>
      <c r="G47" s="20">
        <v>0</v>
      </c>
      <c r="H47" s="28"/>
      <c r="I47" s="21">
        <v>66</v>
      </c>
      <c r="J47" s="21">
        <v>0</v>
      </c>
      <c r="K47" s="22">
        <f t="shared" si="0"/>
        <v>1</v>
      </c>
      <c r="L47" s="22"/>
      <c r="M47" s="6"/>
    </row>
    <row r="48" spans="1:13" ht="14.25">
      <c r="A48" s="17">
        <v>42</v>
      </c>
      <c r="B48" s="17"/>
      <c r="C48" s="18" t="s">
        <v>53</v>
      </c>
      <c r="D48" s="19">
        <v>35</v>
      </c>
      <c r="E48" s="20">
        <v>35</v>
      </c>
      <c r="F48" s="19">
        <v>35</v>
      </c>
      <c r="G48" s="20">
        <v>35</v>
      </c>
      <c r="H48" s="28"/>
      <c r="I48" s="21">
        <v>43</v>
      </c>
      <c r="J48" s="21">
        <v>46</v>
      </c>
      <c r="K48" s="22">
        <f t="shared" si="0"/>
        <v>0.813953488372093</v>
      </c>
      <c r="L48" s="22">
        <f t="shared" si="1"/>
        <v>0.7608695652173914</v>
      </c>
      <c r="M48" s="6"/>
    </row>
    <row r="49" spans="1:13" ht="14.25">
      <c r="A49" s="17">
        <v>43</v>
      </c>
      <c r="B49" s="17"/>
      <c r="C49" s="18" t="s">
        <v>54</v>
      </c>
      <c r="D49" s="19">
        <v>56</v>
      </c>
      <c r="E49" s="20">
        <v>43.6</v>
      </c>
      <c r="F49" s="19">
        <v>54</v>
      </c>
      <c r="G49" s="20">
        <v>42</v>
      </c>
      <c r="H49" s="28"/>
      <c r="I49" s="21">
        <v>56</v>
      </c>
      <c r="J49" s="21">
        <v>54</v>
      </c>
      <c r="K49" s="22">
        <f t="shared" si="0"/>
        <v>1</v>
      </c>
      <c r="L49" s="22">
        <f t="shared" si="1"/>
        <v>1</v>
      </c>
      <c r="M49" s="6"/>
    </row>
    <row r="50" spans="1:13" ht="14.25">
      <c r="A50" s="17">
        <v>44</v>
      </c>
      <c r="B50" s="17"/>
      <c r="C50" s="18" t="s">
        <v>55</v>
      </c>
      <c r="D50" s="19">
        <v>78</v>
      </c>
      <c r="E50" s="20">
        <v>78</v>
      </c>
      <c r="F50" s="19">
        <v>77</v>
      </c>
      <c r="G50" s="20">
        <v>77</v>
      </c>
      <c r="H50" s="28"/>
      <c r="I50" s="21">
        <v>1056</v>
      </c>
      <c r="J50" s="21">
        <v>1051</v>
      </c>
      <c r="K50" s="22">
        <f t="shared" si="0"/>
        <v>0.07386363636363637</v>
      </c>
      <c r="L50" s="22">
        <f t="shared" si="1"/>
        <v>0.07326355851569934</v>
      </c>
      <c r="M50" s="6"/>
    </row>
    <row r="51" spans="1:13" ht="14.25">
      <c r="A51" s="17">
        <v>45</v>
      </c>
      <c r="B51" s="17" t="s">
        <v>65</v>
      </c>
      <c r="C51" s="18" t="s">
        <v>56</v>
      </c>
      <c r="D51" s="19">
        <v>24</v>
      </c>
      <c r="E51" s="20">
        <v>22</v>
      </c>
      <c r="F51" s="19">
        <v>24</v>
      </c>
      <c r="G51" s="20">
        <v>22</v>
      </c>
      <c r="H51" s="28"/>
      <c r="I51" s="21">
        <v>165</v>
      </c>
      <c r="J51" s="21">
        <v>165</v>
      </c>
      <c r="K51" s="22">
        <f t="shared" si="0"/>
        <v>0.14545454545454545</v>
      </c>
      <c r="L51" s="22">
        <f t="shared" si="1"/>
        <v>0.14545454545454545</v>
      </c>
      <c r="M51" s="6"/>
    </row>
    <row r="52" spans="1:13" ht="14.25">
      <c r="A52" s="17">
        <v>46</v>
      </c>
      <c r="B52" s="17"/>
      <c r="C52" s="18" t="s">
        <v>57</v>
      </c>
      <c r="D52" s="19">
        <v>1095</v>
      </c>
      <c r="E52" s="20">
        <v>1077.5</v>
      </c>
      <c r="F52" s="19">
        <v>1077</v>
      </c>
      <c r="G52" s="20">
        <v>1061</v>
      </c>
      <c r="H52" s="28">
        <v>24</v>
      </c>
      <c r="I52" s="21">
        <v>1139</v>
      </c>
      <c r="J52" s="21">
        <v>1120</v>
      </c>
      <c r="K52" s="22">
        <f t="shared" si="0"/>
        <v>0.961369622475856</v>
      </c>
      <c r="L52" s="22">
        <f t="shared" si="1"/>
        <v>0.9616071428571429</v>
      </c>
      <c r="M52" s="6"/>
    </row>
    <row r="53" spans="1:13" ht="14.25">
      <c r="A53" s="17">
        <v>47</v>
      </c>
      <c r="B53" s="17"/>
      <c r="C53" s="18" t="s">
        <v>58</v>
      </c>
      <c r="D53" s="19">
        <v>418</v>
      </c>
      <c r="E53" s="20">
        <v>418</v>
      </c>
      <c r="F53" s="19">
        <v>412</v>
      </c>
      <c r="G53" s="20">
        <v>412</v>
      </c>
      <c r="H53" s="28">
        <v>1</v>
      </c>
      <c r="I53" s="21">
        <v>595</v>
      </c>
      <c r="J53" s="21">
        <v>586</v>
      </c>
      <c r="K53" s="22">
        <f t="shared" si="0"/>
        <v>0.7025210084033613</v>
      </c>
      <c r="L53" s="22">
        <f t="shared" si="1"/>
        <v>0.7030716723549488</v>
      </c>
      <c r="M53" s="6"/>
    </row>
    <row r="54" spans="1:13" ht="14.25">
      <c r="A54" s="17">
        <v>48</v>
      </c>
      <c r="B54" s="17"/>
      <c r="C54" s="18" t="s">
        <v>59</v>
      </c>
      <c r="D54" s="19">
        <v>140</v>
      </c>
      <c r="E54" s="20">
        <v>140</v>
      </c>
      <c r="F54" s="19">
        <v>140</v>
      </c>
      <c r="G54" s="20">
        <v>140</v>
      </c>
      <c r="H54" s="28"/>
      <c r="I54" s="21">
        <v>150</v>
      </c>
      <c r="J54" s="21">
        <v>147</v>
      </c>
      <c r="K54" s="22">
        <f t="shared" si="0"/>
        <v>0.9333333333333333</v>
      </c>
      <c r="L54" s="22">
        <f t="shared" si="1"/>
        <v>0.9523809523809523</v>
      </c>
      <c r="M54" s="6"/>
    </row>
    <row r="55" spans="1:13" ht="14.25">
      <c r="A55" s="17">
        <v>49</v>
      </c>
      <c r="B55" s="17"/>
      <c r="C55" s="18" t="s">
        <v>60</v>
      </c>
      <c r="D55" s="19">
        <v>215</v>
      </c>
      <c r="E55" s="20">
        <v>206</v>
      </c>
      <c r="F55" s="19">
        <v>203</v>
      </c>
      <c r="G55" s="20">
        <v>194</v>
      </c>
      <c r="H55" s="28"/>
      <c r="I55" s="21">
        <v>240</v>
      </c>
      <c r="J55" s="21">
        <v>228</v>
      </c>
      <c r="K55" s="22">
        <f t="shared" si="0"/>
        <v>0.8958333333333334</v>
      </c>
      <c r="L55" s="22">
        <f t="shared" si="1"/>
        <v>0.8903508771929824</v>
      </c>
      <c r="M55" s="6"/>
    </row>
    <row r="56" spans="1:13" ht="14.25">
      <c r="A56" s="17">
        <v>50</v>
      </c>
      <c r="B56" s="17"/>
      <c r="C56" s="18" t="s">
        <v>61</v>
      </c>
      <c r="D56" s="19">
        <v>185</v>
      </c>
      <c r="E56" s="20">
        <v>178</v>
      </c>
      <c r="F56" s="19">
        <v>185</v>
      </c>
      <c r="G56" s="20">
        <v>178</v>
      </c>
      <c r="H56" s="28"/>
      <c r="I56" s="21">
        <v>189</v>
      </c>
      <c r="J56" s="21">
        <v>189</v>
      </c>
      <c r="K56" s="22">
        <f t="shared" si="0"/>
        <v>0.9788359788359788</v>
      </c>
      <c r="L56" s="22">
        <f t="shared" si="1"/>
        <v>0.9788359788359788</v>
      </c>
      <c r="M56" s="6"/>
    </row>
    <row r="57" spans="1:13" ht="14.25">
      <c r="A57" s="17">
        <v>51</v>
      </c>
      <c r="B57" s="17"/>
      <c r="C57" s="18" t="s">
        <v>62</v>
      </c>
      <c r="D57" s="19">
        <v>222</v>
      </c>
      <c r="E57" s="20">
        <v>211</v>
      </c>
      <c r="F57" s="19">
        <v>212</v>
      </c>
      <c r="G57" s="20">
        <v>201</v>
      </c>
      <c r="H57" s="28"/>
      <c r="I57" s="21">
        <v>225</v>
      </c>
      <c r="J57" s="21">
        <v>215</v>
      </c>
      <c r="K57" s="22">
        <f t="shared" si="0"/>
        <v>0.9866666666666667</v>
      </c>
      <c r="L57" s="22">
        <f t="shared" si="1"/>
        <v>0.986046511627907</v>
      </c>
      <c r="M57" s="6"/>
    </row>
    <row r="58" spans="1:13" ht="14.25">
      <c r="A58" s="17">
        <v>52</v>
      </c>
      <c r="B58" s="17"/>
      <c r="C58" s="18" t="s">
        <v>63</v>
      </c>
      <c r="D58" s="19">
        <v>107</v>
      </c>
      <c r="E58" s="20">
        <v>103</v>
      </c>
      <c r="F58" s="19">
        <v>107</v>
      </c>
      <c r="G58" s="20">
        <v>103</v>
      </c>
      <c r="H58" s="28"/>
      <c r="I58" s="21">
        <v>157</v>
      </c>
      <c r="J58" s="21">
        <v>157</v>
      </c>
      <c r="K58" s="22">
        <f t="shared" si="0"/>
        <v>0.6815286624203821</v>
      </c>
      <c r="L58" s="22">
        <f t="shared" si="1"/>
        <v>0.6815286624203821</v>
      </c>
      <c r="M58" s="6"/>
    </row>
    <row r="59" spans="1:13" ht="14.25">
      <c r="A59" s="17">
        <v>53</v>
      </c>
      <c r="B59" s="17"/>
      <c r="C59" s="18" t="s">
        <v>66</v>
      </c>
      <c r="D59" s="19">
        <v>97</v>
      </c>
      <c r="E59" s="20">
        <v>92.5</v>
      </c>
      <c r="F59" s="19">
        <v>98</v>
      </c>
      <c r="G59" s="20">
        <v>93.5</v>
      </c>
      <c r="H59" s="28">
        <v>1</v>
      </c>
      <c r="I59" s="21">
        <v>128</v>
      </c>
      <c r="J59" s="21">
        <v>128</v>
      </c>
      <c r="K59" s="22">
        <f aca="true" t="shared" si="2" ref="K59:K116">+D59/I59</f>
        <v>0.7578125</v>
      </c>
      <c r="L59" s="22">
        <f aca="true" t="shared" si="3" ref="L59:L116">+F59/J59</f>
        <v>0.765625</v>
      </c>
      <c r="M59" s="6"/>
    </row>
    <row r="60" spans="1:13" ht="14.25">
      <c r="A60" s="17">
        <v>54</v>
      </c>
      <c r="B60" s="17"/>
      <c r="C60" s="18" t="s">
        <v>67</v>
      </c>
      <c r="D60" s="19">
        <v>270</v>
      </c>
      <c r="E60" s="20">
        <v>259</v>
      </c>
      <c r="F60" s="19">
        <v>263</v>
      </c>
      <c r="G60" s="20">
        <v>251.5</v>
      </c>
      <c r="H60" s="28"/>
      <c r="I60" s="21">
        <v>286</v>
      </c>
      <c r="J60" s="21">
        <v>276</v>
      </c>
      <c r="K60" s="22">
        <f t="shared" si="2"/>
        <v>0.9440559440559441</v>
      </c>
      <c r="L60" s="22">
        <f t="shared" si="3"/>
        <v>0.9528985507246377</v>
      </c>
      <c r="M60" s="6"/>
    </row>
    <row r="61" spans="1:13" ht="14.25">
      <c r="A61" s="17">
        <v>55</v>
      </c>
      <c r="B61" s="17"/>
      <c r="C61" s="18" t="s">
        <v>68</v>
      </c>
      <c r="D61" s="19">
        <v>253</v>
      </c>
      <c r="E61" s="20">
        <v>244.19999999999987</v>
      </c>
      <c r="F61" s="19">
        <v>263</v>
      </c>
      <c r="G61" s="20">
        <v>253.39999999999986</v>
      </c>
      <c r="H61" s="28"/>
      <c r="I61" s="21">
        <v>256</v>
      </c>
      <c r="J61" s="21">
        <v>266</v>
      </c>
      <c r="K61" s="22">
        <f t="shared" si="2"/>
        <v>0.98828125</v>
      </c>
      <c r="L61" s="22">
        <f t="shared" si="3"/>
        <v>0.9887218045112782</v>
      </c>
      <c r="M61" s="6"/>
    </row>
    <row r="62" spans="1:13" ht="14.25">
      <c r="A62" s="17">
        <v>56</v>
      </c>
      <c r="B62" s="17"/>
      <c r="C62" s="18" t="s">
        <v>69</v>
      </c>
      <c r="D62" s="19">
        <v>249</v>
      </c>
      <c r="E62" s="20">
        <v>249</v>
      </c>
      <c r="F62" s="19">
        <v>254</v>
      </c>
      <c r="G62" s="20">
        <v>254</v>
      </c>
      <c r="H62" s="28">
        <v>13</v>
      </c>
      <c r="I62" s="21">
        <v>263</v>
      </c>
      <c r="J62" s="21">
        <v>268</v>
      </c>
      <c r="K62" s="22">
        <f t="shared" si="2"/>
        <v>0.9467680608365019</v>
      </c>
      <c r="L62" s="22">
        <f t="shared" si="3"/>
        <v>0.9477611940298507</v>
      </c>
      <c r="M62" s="6"/>
    </row>
    <row r="63" spans="1:13" ht="14.25">
      <c r="A63" s="17">
        <v>57</v>
      </c>
      <c r="B63" s="17"/>
      <c r="C63" s="18" t="s">
        <v>70</v>
      </c>
      <c r="D63" s="19">
        <v>164</v>
      </c>
      <c r="E63" s="20">
        <v>159.5</v>
      </c>
      <c r="F63" s="19">
        <v>169</v>
      </c>
      <c r="G63" s="20">
        <v>164</v>
      </c>
      <c r="H63" s="28"/>
      <c r="I63" s="21">
        <v>176</v>
      </c>
      <c r="J63" s="21">
        <v>178</v>
      </c>
      <c r="K63" s="22">
        <f t="shared" si="2"/>
        <v>0.9318181818181818</v>
      </c>
      <c r="L63" s="22">
        <f t="shared" si="3"/>
        <v>0.949438202247191</v>
      </c>
      <c r="M63" s="6"/>
    </row>
    <row r="64" spans="1:13" ht="14.25">
      <c r="A64" s="17">
        <v>58</v>
      </c>
      <c r="B64" s="17"/>
      <c r="C64" s="18" t="s">
        <v>71</v>
      </c>
      <c r="D64" s="19">
        <v>111</v>
      </c>
      <c r="E64" s="20">
        <v>103.5</v>
      </c>
      <c r="F64" s="19">
        <v>108</v>
      </c>
      <c r="G64" s="20">
        <v>101</v>
      </c>
      <c r="H64" s="28"/>
      <c r="I64" s="21">
        <v>144</v>
      </c>
      <c r="J64" s="21">
        <v>108</v>
      </c>
      <c r="K64" s="22">
        <f t="shared" si="2"/>
        <v>0.7708333333333334</v>
      </c>
      <c r="L64" s="22">
        <f t="shared" si="3"/>
        <v>1</v>
      </c>
      <c r="M64" s="6"/>
    </row>
    <row r="65" spans="1:13" ht="14.25">
      <c r="A65" s="17">
        <v>59</v>
      </c>
      <c r="B65" s="17"/>
      <c r="C65" s="18" t="s">
        <v>72</v>
      </c>
      <c r="D65" s="19">
        <v>387</v>
      </c>
      <c r="E65" s="20">
        <v>387</v>
      </c>
      <c r="F65" s="19">
        <v>383</v>
      </c>
      <c r="G65" s="20">
        <v>383</v>
      </c>
      <c r="H65" s="28"/>
      <c r="I65" s="21">
        <v>900</v>
      </c>
      <c r="J65" s="21">
        <v>899</v>
      </c>
      <c r="K65" s="22">
        <f t="shared" si="2"/>
        <v>0.43</v>
      </c>
      <c r="L65" s="22">
        <f t="shared" si="3"/>
        <v>0.42602892102335926</v>
      </c>
      <c r="M65" s="6"/>
    </row>
    <row r="66" spans="1:13" ht="14.25">
      <c r="A66" s="17">
        <v>60</v>
      </c>
      <c r="B66" s="17"/>
      <c r="C66" s="18" t="s">
        <v>73</v>
      </c>
      <c r="D66" s="19">
        <v>503</v>
      </c>
      <c r="E66" s="20">
        <v>488.6000000000008</v>
      </c>
      <c r="F66" s="19">
        <v>500</v>
      </c>
      <c r="G66" s="20">
        <v>485.20000000000084</v>
      </c>
      <c r="H66" s="28"/>
      <c r="I66" s="21">
        <v>505</v>
      </c>
      <c r="J66" s="21">
        <v>502</v>
      </c>
      <c r="K66" s="22">
        <f t="shared" si="2"/>
        <v>0.996039603960396</v>
      </c>
      <c r="L66" s="22">
        <f t="shared" si="3"/>
        <v>0.9960159362549801</v>
      </c>
      <c r="M66" s="6"/>
    </row>
    <row r="67" spans="1:13" ht="14.25">
      <c r="A67" s="17">
        <v>61</v>
      </c>
      <c r="B67" s="17"/>
      <c r="C67" s="18" t="s">
        <v>74</v>
      </c>
      <c r="D67" s="19">
        <v>212</v>
      </c>
      <c r="E67" s="20">
        <v>212</v>
      </c>
      <c r="F67" s="19">
        <v>242</v>
      </c>
      <c r="G67" s="20">
        <v>242</v>
      </c>
      <c r="H67" s="28"/>
      <c r="I67" s="21">
        <v>216</v>
      </c>
      <c r="J67" s="21">
        <v>242</v>
      </c>
      <c r="K67" s="22">
        <f t="shared" si="2"/>
        <v>0.9814814814814815</v>
      </c>
      <c r="L67" s="22">
        <f t="shared" si="3"/>
        <v>1</v>
      </c>
      <c r="M67" s="6"/>
    </row>
    <row r="68" spans="1:13" ht="14.25">
      <c r="A68" s="17">
        <v>62</v>
      </c>
      <c r="B68" s="17"/>
      <c r="C68" s="18" t="s">
        <v>75</v>
      </c>
      <c r="D68" s="19">
        <v>229</v>
      </c>
      <c r="E68" s="20">
        <v>220.59999999999988</v>
      </c>
      <c r="F68" s="19">
        <v>229</v>
      </c>
      <c r="G68" s="20">
        <v>220.19999999999987</v>
      </c>
      <c r="H68" s="28">
        <v>7</v>
      </c>
      <c r="I68" s="21">
        <v>234</v>
      </c>
      <c r="J68" s="21">
        <v>234</v>
      </c>
      <c r="K68" s="22">
        <f t="shared" si="2"/>
        <v>0.9786324786324786</v>
      </c>
      <c r="L68" s="22">
        <f t="shared" si="3"/>
        <v>0.9786324786324786</v>
      </c>
      <c r="M68" s="6"/>
    </row>
    <row r="69" spans="1:13" ht="14.25">
      <c r="A69" s="17">
        <v>63</v>
      </c>
      <c r="B69" s="17"/>
      <c r="C69" s="18" t="s">
        <v>76</v>
      </c>
      <c r="D69" s="19">
        <v>485</v>
      </c>
      <c r="E69" s="20">
        <v>468.60000000000093</v>
      </c>
      <c r="F69" s="19">
        <v>482</v>
      </c>
      <c r="G69" s="20">
        <v>465.60000000000093</v>
      </c>
      <c r="H69" s="28"/>
      <c r="I69" s="21">
        <v>492</v>
      </c>
      <c r="J69" s="21">
        <v>488</v>
      </c>
      <c r="K69" s="22">
        <f t="shared" si="2"/>
        <v>0.9857723577235772</v>
      </c>
      <c r="L69" s="22">
        <f t="shared" si="3"/>
        <v>0.9877049180327869</v>
      </c>
      <c r="M69" s="6"/>
    </row>
    <row r="70" spans="1:13" ht="14.25">
      <c r="A70" s="17">
        <v>64</v>
      </c>
      <c r="B70" s="17" t="s">
        <v>65</v>
      </c>
      <c r="C70" s="18" t="s">
        <v>77</v>
      </c>
      <c r="D70" s="19">
        <v>49</v>
      </c>
      <c r="E70" s="20">
        <v>46.5</v>
      </c>
      <c r="F70" s="19">
        <v>48</v>
      </c>
      <c r="G70" s="20">
        <v>45.5</v>
      </c>
      <c r="H70" s="28"/>
      <c r="I70" s="21">
        <v>133</v>
      </c>
      <c r="J70" s="21">
        <v>133</v>
      </c>
      <c r="K70" s="22">
        <f t="shared" si="2"/>
        <v>0.3684210526315789</v>
      </c>
      <c r="L70" s="22">
        <f t="shared" si="3"/>
        <v>0.3609022556390977</v>
      </c>
      <c r="M70" s="6"/>
    </row>
    <row r="71" spans="1:13" ht="14.25">
      <c r="A71" s="17">
        <v>65</v>
      </c>
      <c r="B71" s="17"/>
      <c r="C71" s="18" t="s">
        <v>78</v>
      </c>
      <c r="D71" s="19">
        <v>1833</v>
      </c>
      <c r="E71" s="20">
        <v>1780.199999999988</v>
      </c>
      <c r="F71" s="19">
        <v>1798</v>
      </c>
      <c r="G71" s="20">
        <v>1744.799999999988</v>
      </c>
      <c r="H71" s="28">
        <v>20</v>
      </c>
      <c r="I71" s="21">
        <v>1848</v>
      </c>
      <c r="J71" s="21">
        <v>1814</v>
      </c>
      <c r="K71" s="22">
        <f t="shared" si="2"/>
        <v>0.9918831168831169</v>
      </c>
      <c r="L71" s="22">
        <f t="shared" si="3"/>
        <v>0.9911797133406836</v>
      </c>
      <c r="M71" s="6"/>
    </row>
    <row r="72" spans="1:13" ht="14.25">
      <c r="A72" s="17">
        <v>66</v>
      </c>
      <c r="B72" s="17"/>
      <c r="C72" s="18" t="s">
        <v>79</v>
      </c>
      <c r="D72" s="19">
        <v>190</v>
      </c>
      <c r="E72" s="20">
        <v>178.79999999999984</v>
      </c>
      <c r="F72" s="19">
        <v>171</v>
      </c>
      <c r="G72" s="20">
        <v>161.39999999999986</v>
      </c>
      <c r="H72" s="28"/>
      <c r="I72" s="21">
        <v>190</v>
      </c>
      <c r="J72" s="21">
        <v>171</v>
      </c>
      <c r="K72" s="22">
        <f t="shared" si="2"/>
        <v>1</v>
      </c>
      <c r="L72" s="22">
        <f t="shared" si="3"/>
        <v>1</v>
      </c>
      <c r="M72" s="6"/>
    </row>
    <row r="73" spans="1:13" ht="14.25">
      <c r="A73" s="17">
        <v>67</v>
      </c>
      <c r="B73" s="17"/>
      <c r="C73" s="18" t="s">
        <v>80</v>
      </c>
      <c r="D73" s="19">
        <v>111</v>
      </c>
      <c r="E73" s="20">
        <v>106.5</v>
      </c>
      <c r="F73" s="19">
        <v>115</v>
      </c>
      <c r="G73" s="20">
        <v>109.5</v>
      </c>
      <c r="H73" s="28"/>
      <c r="I73" s="21">
        <v>216</v>
      </c>
      <c r="J73" s="21">
        <v>221</v>
      </c>
      <c r="K73" s="22">
        <f t="shared" si="2"/>
        <v>0.5138888888888888</v>
      </c>
      <c r="L73" s="22">
        <f t="shared" si="3"/>
        <v>0.5203619909502263</v>
      </c>
      <c r="M73" s="6"/>
    </row>
    <row r="74" spans="1:13" ht="14.25">
      <c r="A74" s="17">
        <v>68</v>
      </c>
      <c r="B74" s="17"/>
      <c r="C74" s="18" t="s">
        <v>81</v>
      </c>
      <c r="D74" s="19">
        <v>18</v>
      </c>
      <c r="E74" s="20">
        <v>18</v>
      </c>
      <c r="F74" s="19">
        <v>18</v>
      </c>
      <c r="G74" s="20">
        <v>18</v>
      </c>
      <c r="H74" s="28"/>
      <c r="I74" s="21">
        <v>24</v>
      </c>
      <c r="J74" s="21">
        <v>24</v>
      </c>
      <c r="K74" s="22">
        <f t="shared" si="2"/>
        <v>0.75</v>
      </c>
      <c r="L74" s="22">
        <f t="shared" si="3"/>
        <v>0.75</v>
      </c>
      <c r="M74" s="6"/>
    </row>
    <row r="75" spans="1:13" ht="14.25">
      <c r="A75" s="17">
        <v>69</v>
      </c>
      <c r="B75" s="17"/>
      <c r="C75" s="18" t="s">
        <v>82</v>
      </c>
      <c r="D75" s="19">
        <v>204</v>
      </c>
      <c r="E75" s="20">
        <v>190</v>
      </c>
      <c r="F75" s="19">
        <v>205</v>
      </c>
      <c r="G75" s="20">
        <v>192</v>
      </c>
      <c r="H75" s="28"/>
      <c r="I75" s="21">
        <v>303</v>
      </c>
      <c r="J75" s="21">
        <v>302</v>
      </c>
      <c r="K75" s="22">
        <f t="shared" si="2"/>
        <v>0.6732673267326733</v>
      </c>
      <c r="L75" s="22">
        <f t="shared" si="3"/>
        <v>0.6788079470198676</v>
      </c>
      <c r="M75" s="6"/>
    </row>
    <row r="76" spans="1:13" ht="14.25">
      <c r="A76" s="17">
        <v>70</v>
      </c>
      <c r="B76" s="17"/>
      <c r="C76" s="18" t="s">
        <v>83</v>
      </c>
      <c r="D76" s="19">
        <v>244</v>
      </c>
      <c r="E76" s="20">
        <v>244</v>
      </c>
      <c r="F76" s="19">
        <v>217</v>
      </c>
      <c r="G76" s="20">
        <v>217</v>
      </c>
      <c r="H76" s="28"/>
      <c r="I76" s="21">
        <v>249</v>
      </c>
      <c r="J76" s="21">
        <v>222</v>
      </c>
      <c r="K76" s="22">
        <f t="shared" si="2"/>
        <v>0.9799196787148594</v>
      </c>
      <c r="L76" s="22">
        <f t="shared" si="3"/>
        <v>0.9774774774774775</v>
      </c>
      <c r="M76" s="6"/>
    </row>
    <row r="77" spans="1:13" ht="14.25">
      <c r="A77" s="17">
        <v>71</v>
      </c>
      <c r="B77" s="17"/>
      <c r="C77" s="18" t="s">
        <v>84</v>
      </c>
      <c r="D77" s="19">
        <v>205</v>
      </c>
      <c r="E77" s="20">
        <v>200.59999999999994</v>
      </c>
      <c r="F77" s="19">
        <v>206</v>
      </c>
      <c r="G77" s="20">
        <v>201.59999999999994</v>
      </c>
      <c r="H77" s="28"/>
      <c r="I77" s="21">
        <v>206</v>
      </c>
      <c r="J77" s="21">
        <v>207</v>
      </c>
      <c r="K77" s="22">
        <f t="shared" si="2"/>
        <v>0.9951456310679612</v>
      </c>
      <c r="L77" s="22">
        <f t="shared" si="3"/>
        <v>0.9951690821256038</v>
      </c>
      <c r="M77" s="6"/>
    </row>
    <row r="78" spans="1:13" ht="14.25">
      <c r="A78" s="17">
        <v>72</v>
      </c>
      <c r="B78" s="17"/>
      <c r="C78" s="18" t="s">
        <v>85</v>
      </c>
      <c r="D78" s="19">
        <v>85</v>
      </c>
      <c r="E78" s="20">
        <v>81</v>
      </c>
      <c r="F78" s="19">
        <v>85</v>
      </c>
      <c r="G78" s="20">
        <v>81</v>
      </c>
      <c r="H78" s="28"/>
      <c r="I78" s="21">
        <v>140</v>
      </c>
      <c r="J78" s="21">
        <v>139</v>
      </c>
      <c r="K78" s="22">
        <f t="shared" si="2"/>
        <v>0.6071428571428571</v>
      </c>
      <c r="L78" s="22">
        <f t="shared" si="3"/>
        <v>0.6115107913669064</v>
      </c>
      <c r="M78" s="6"/>
    </row>
    <row r="79" spans="1:13" ht="14.25">
      <c r="A79" s="17">
        <v>73</v>
      </c>
      <c r="B79" s="17"/>
      <c r="C79" s="18" t="s">
        <v>86</v>
      </c>
      <c r="D79" s="19">
        <v>244</v>
      </c>
      <c r="E79" s="20">
        <v>235.59999999999988</v>
      </c>
      <c r="F79" s="19">
        <v>240</v>
      </c>
      <c r="G79" s="20">
        <v>231.9999999999999</v>
      </c>
      <c r="H79" s="28"/>
      <c r="I79" s="21">
        <v>257</v>
      </c>
      <c r="J79" s="21">
        <v>253</v>
      </c>
      <c r="K79" s="22">
        <f t="shared" si="2"/>
        <v>0.9494163424124513</v>
      </c>
      <c r="L79" s="22">
        <f t="shared" si="3"/>
        <v>0.9486166007905138</v>
      </c>
      <c r="M79" s="6"/>
    </row>
    <row r="80" spans="1:13" ht="14.25">
      <c r="A80" s="17">
        <v>74</v>
      </c>
      <c r="B80" s="17"/>
      <c r="C80" s="18" t="s">
        <v>87</v>
      </c>
      <c r="D80" s="19">
        <v>247</v>
      </c>
      <c r="E80" s="20">
        <v>222.59999999999965</v>
      </c>
      <c r="F80" s="19">
        <v>250</v>
      </c>
      <c r="G80" s="20">
        <v>224.39999999999964</v>
      </c>
      <c r="H80" s="28">
        <v>2</v>
      </c>
      <c r="I80" s="21">
        <v>252</v>
      </c>
      <c r="J80" s="21">
        <v>254</v>
      </c>
      <c r="K80" s="22">
        <f t="shared" si="2"/>
        <v>0.9801587301587301</v>
      </c>
      <c r="L80" s="22">
        <f t="shared" si="3"/>
        <v>0.984251968503937</v>
      </c>
      <c r="M80" s="6"/>
    </row>
    <row r="81" spans="1:13" ht="14.25">
      <c r="A81" s="17">
        <v>75</v>
      </c>
      <c r="B81" s="17"/>
      <c r="C81" s="18" t="s">
        <v>88</v>
      </c>
      <c r="D81" s="19">
        <v>124</v>
      </c>
      <c r="E81" s="20">
        <v>118.5</v>
      </c>
      <c r="F81" s="19">
        <v>122</v>
      </c>
      <c r="G81" s="20">
        <v>116.5</v>
      </c>
      <c r="H81" s="28"/>
      <c r="I81" s="21">
        <v>194</v>
      </c>
      <c r="J81" s="21">
        <v>191</v>
      </c>
      <c r="K81" s="22">
        <f t="shared" si="2"/>
        <v>0.6391752577319587</v>
      </c>
      <c r="L81" s="22">
        <f t="shared" si="3"/>
        <v>0.6387434554973822</v>
      </c>
      <c r="M81" s="6"/>
    </row>
    <row r="82" spans="1:13" ht="14.25">
      <c r="A82" s="17">
        <v>76</v>
      </c>
      <c r="B82" s="17"/>
      <c r="C82" s="18" t="s">
        <v>89</v>
      </c>
      <c r="D82" s="19">
        <v>664</v>
      </c>
      <c r="E82" s="20">
        <v>638.8000000000014</v>
      </c>
      <c r="F82" s="19">
        <v>660</v>
      </c>
      <c r="G82" s="20">
        <v>634.8000000000014</v>
      </c>
      <c r="H82" s="28"/>
      <c r="I82" s="21">
        <v>698</v>
      </c>
      <c r="J82" s="21">
        <v>696</v>
      </c>
      <c r="K82" s="22">
        <f t="shared" si="2"/>
        <v>0.9512893982808023</v>
      </c>
      <c r="L82" s="22">
        <f t="shared" si="3"/>
        <v>0.9482758620689655</v>
      </c>
      <c r="M82" s="6"/>
    </row>
    <row r="83" spans="1:13" ht="14.25">
      <c r="A83" s="17">
        <v>77</v>
      </c>
      <c r="B83" s="17"/>
      <c r="C83" s="18" t="s">
        <v>90</v>
      </c>
      <c r="D83" s="19">
        <v>253</v>
      </c>
      <c r="E83" s="20">
        <v>239</v>
      </c>
      <c r="F83" s="19">
        <v>244</v>
      </c>
      <c r="G83" s="20">
        <v>231.5</v>
      </c>
      <c r="H83" s="28">
        <v>2</v>
      </c>
      <c r="I83" s="21">
        <v>270</v>
      </c>
      <c r="J83" s="21">
        <v>260</v>
      </c>
      <c r="K83" s="22">
        <f t="shared" si="2"/>
        <v>0.937037037037037</v>
      </c>
      <c r="L83" s="22">
        <f t="shared" si="3"/>
        <v>0.9384615384615385</v>
      </c>
      <c r="M83" s="6"/>
    </row>
    <row r="84" spans="1:13" ht="14.25">
      <c r="A84" s="17">
        <v>78</v>
      </c>
      <c r="B84" s="17"/>
      <c r="C84" s="18" t="s">
        <v>91</v>
      </c>
      <c r="D84" s="19">
        <v>16</v>
      </c>
      <c r="E84" s="20">
        <v>15</v>
      </c>
      <c r="F84" s="19">
        <v>16</v>
      </c>
      <c r="G84" s="20">
        <v>15</v>
      </c>
      <c r="H84" s="28"/>
      <c r="I84" s="21">
        <v>94</v>
      </c>
      <c r="J84" s="21">
        <v>94</v>
      </c>
      <c r="K84" s="22">
        <f t="shared" si="2"/>
        <v>0.1702127659574468</v>
      </c>
      <c r="L84" s="22">
        <f t="shared" si="3"/>
        <v>0.1702127659574468</v>
      </c>
      <c r="M84" s="6"/>
    </row>
    <row r="85" spans="1:13" ht="14.25">
      <c r="A85" s="17">
        <v>79</v>
      </c>
      <c r="B85" s="17"/>
      <c r="C85" s="18" t="s">
        <v>92</v>
      </c>
      <c r="D85" s="19">
        <v>259</v>
      </c>
      <c r="E85" s="20">
        <v>250.59999999999988</v>
      </c>
      <c r="F85" s="19">
        <v>257</v>
      </c>
      <c r="G85" s="20">
        <v>248.9999999999999</v>
      </c>
      <c r="H85" s="28"/>
      <c r="I85" s="21">
        <v>260</v>
      </c>
      <c r="J85" s="21">
        <v>258</v>
      </c>
      <c r="K85" s="22">
        <f t="shared" si="2"/>
        <v>0.9961538461538462</v>
      </c>
      <c r="L85" s="22">
        <f t="shared" si="3"/>
        <v>0.9961240310077519</v>
      </c>
      <c r="M85" s="6"/>
    </row>
    <row r="86" spans="1:13" ht="14.25">
      <c r="A86" s="17">
        <v>80</v>
      </c>
      <c r="B86" s="17"/>
      <c r="C86" s="18" t="s">
        <v>93</v>
      </c>
      <c r="D86" s="19">
        <v>212</v>
      </c>
      <c r="E86" s="20">
        <v>203.5</v>
      </c>
      <c r="F86" s="19">
        <v>202</v>
      </c>
      <c r="G86" s="20">
        <v>194.5</v>
      </c>
      <c r="H86" s="28"/>
      <c r="I86" s="21">
        <v>222</v>
      </c>
      <c r="J86" s="21">
        <v>212</v>
      </c>
      <c r="K86" s="22">
        <f t="shared" si="2"/>
        <v>0.954954954954955</v>
      </c>
      <c r="L86" s="22">
        <f t="shared" si="3"/>
        <v>0.9528301886792453</v>
      </c>
      <c r="M86" s="6"/>
    </row>
    <row r="87" spans="1:13" ht="14.25">
      <c r="A87" s="17">
        <v>81</v>
      </c>
      <c r="B87" s="17"/>
      <c r="C87" s="18" t="s">
        <v>94</v>
      </c>
      <c r="D87" s="19">
        <v>122</v>
      </c>
      <c r="E87" s="20">
        <v>117.5</v>
      </c>
      <c r="F87" s="19">
        <v>121</v>
      </c>
      <c r="G87" s="20">
        <v>117</v>
      </c>
      <c r="H87" s="28"/>
      <c r="I87" s="21">
        <v>122</v>
      </c>
      <c r="J87" s="21">
        <v>121</v>
      </c>
      <c r="K87" s="22">
        <f t="shared" si="2"/>
        <v>1</v>
      </c>
      <c r="L87" s="22">
        <f t="shared" si="3"/>
        <v>1</v>
      </c>
      <c r="M87" s="6"/>
    </row>
    <row r="88" spans="1:13" ht="14.25">
      <c r="A88" s="17">
        <v>82</v>
      </c>
      <c r="B88" s="17"/>
      <c r="C88" s="18" t="s">
        <v>95</v>
      </c>
      <c r="D88" s="19">
        <v>423</v>
      </c>
      <c r="E88" s="20">
        <v>407.80000000000086</v>
      </c>
      <c r="F88" s="19">
        <v>431</v>
      </c>
      <c r="G88" s="20">
        <v>415.80000000000086</v>
      </c>
      <c r="H88" s="28"/>
      <c r="I88" s="21">
        <v>433</v>
      </c>
      <c r="J88" s="21">
        <v>436</v>
      </c>
      <c r="K88" s="22">
        <f t="shared" si="2"/>
        <v>0.976905311778291</v>
      </c>
      <c r="L88" s="22">
        <f t="shared" si="3"/>
        <v>0.9885321100917431</v>
      </c>
      <c r="M88" s="6"/>
    </row>
    <row r="89" spans="1:13" ht="14.25">
      <c r="A89" s="17">
        <v>83</v>
      </c>
      <c r="B89" s="17"/>
      <c r="C89" s="18" t="s">
        <v>96</v>
      </c>
      <c r="D89" s="19">
        <v>215</v>
      </c>
      <c r="E89" s="20">
        <v>205</v>
      </c>
      <c r="F89" s="19">
        <v>217</v>
      </c>
      <c r="G89" s="20">
        <v>207</v>
      </c>
      <c r="H89" s="28"/>
      <c r="I89" s="21">
        <v>281</v>
      </c>
      <c r="J89" s="21">
        <v>283</v>
      </c>
      <c r="K89" s="22">
        <f t="shared" si="2"/>
        <v>0.7651245551601423</v>
      </c>
      <c r="L89" s="22">
        <f t="shared" si="3"/>
        <v>0.7667844522968198</v>
      </c>
      <c r="M89" s="6"/>
    </row>
    <row r="90" spans="1:13" ht="14.25">
      <c r="A90" s="17">
        <v>84</v>
      </c>
      <c r="B90" s="17"/>
      <c r="C90" s="18" t="s">
        <v>97</v>
      </c>
      <c r="D90" s="19">
        <v>458</v>
      </c>
      <c r="E90" s="20">
        <v>439</v>
      </c>
      <c r="F90" s="19">
        <v>434</v>
      </c>
      <c r="G90" s="20">
        <v>416</v>
      </c>
      <c r="H90" s="28"/>
      <c r="I90" s="21">
        <v>463</v>
      </c>
      <c r="J90" s="21">
        <v>440</v>
      </c>
      <c r="K90" s="22">
        <f t="shared" si="2"/>
        <v>0.9892008639308856</v>
      </c>
      <c r="L90" s="22">
        <f t="shared" si="3"/>
        <v>0.9863636363636363</v>
      </c>
      <c r="M90" s="6"/>
    </row>
    <row r="91" spans="1:13" ht="14.25">
      <c r="A91" s="17">
        <v>85</v>
      </c>
      <c r="B91" s="17"/>
      <c r="C91" s="18" t="s">
        <v>98</v>
      </c>
      <c r="D91" s="19">
        <v>194</v>
      </c>
      <c r="E91" s="20">
        <v>185</v>
      </c>
      <c r="F91" s="19">
        <v>193</v>
      </c>
      <c r="G91" s="20">
        <v>184</v>
      </c>
      <c r="H91" s="28">
        <v>2</v>
      </c>
      <c r="I91" s="21">
        <v>343</v>
      </c>
      <c r="J91" s="21">
        <v>341</v>
      </c>
      <c r="K91" s="22">
        <f t="shared" si="2"/>
        <v>0.565597667638484</v>
      </c>
      <c r="L91" s="22">
        <f t="shared" si="3"/>
        <v>0.5659824046920822</v>
      </c>
      <c r="M91" s="6"/>
    </row>
    <row r="92" spans="1:13" ht="14.25">
      <c r="A92" s="17">
        <v>86</v>
      </c>
      <c r="B92" s="17"/>
      <c r="C92" s="18" t="s">
        <v>99</v>
      </c>
      <c r="D92" s="19">
        <v>137</v>
      </c>
      <c r="E92" s="20">
        <v>131</v>
      </c>
      <c r="F92" s="19">
        <v>139</v>
      </c>
      <c r="G92" s="20">
        <v>133</v>
      </c>
      <c r="H92" s="28"/>
      <c r="I92" s="21">
        <v>240</v>
      </c>
      <c r="J92" s="21">
        <v>242</v>
      </c>
      <c r="K92" s="22">
        <f t="shared" si="2"/>
        <v>0.5708333333333333</v>
      </c>
      <c r="L92" s="22">
        <f t="shared" si="3"/>
        <v>0.5743801652892562</v>
      </c>
      <c r="M92" s="6"/>
    </row>
    <row r="93" spans="1:13" ht="14.25">
      <c r="A93" s="17">
        <v>87</v>
      </c>
      <c r="B93" s="17"/>
      <c r="C93" s="18" t="s">
        <v>100</v>
      </c>
      <c r="D93" s="19">
        <v>108</v>
      </c>
      <c r="E93" s="20">
        <v>108</v>
      </c>
      <c r="F93" s="19">
        <v>108</v>
      </c>
      <c r="G93" s="20">
        <v>108</v>
      </c>
      <c r="H93" s="28"/>
      <c r="I93" s="21">
        <v>462</v>
      </c>
      <c r="J93" s="21">
        <v>464</v>
      </c>
      <c r="K93" s="22">
        <f t="shared" si="2"/>
        <v>0.23376623376623376</v>
      </c>
      <c r="L93" s="22">
        <f t="shared" si="3"/>
        <v>0.23275862068965517</v>
      </c>
      <c r="M93" s="6"/>
    </row>
    <row r="94" spans="1:13" ht="14.25">
      <c r="A94" s="17">
        <v>88</v>
      </c>
      <c r="B94" s="17"/>
      <c r="C94" s="18" t="s">
        <v>101</v>
      </c>
      <c r="D94" s="19">
        <v>184</v>
      </c>
      <c r="E94" s="20">
        <v>177.1999999999999</v>
      </c>
      <c r="F94" s="19">
        <v>181</v>
      </c>
      <c r="G94" s="20">
        <v>174.1999999999999</v>
      </c>
      <c r="H94" s="28"/>
      <c r="I94" s="21">
        <v>208</v>
      </c>
      <c r="J94" s="21">
        <v>206</v>
      </c>
      <c r="K94" s="22">
        <f t="shared" si="2"/>
        <v>0.8846153846153846</v>
      </c>
      <c r="L94" s="22">
        <f t="shared" si="3"/>
        <v>0.8786407766990292</v>
      </c>
      <c r="M94" s="6"/>
    </row>
    <row r="95" spans="1:13" ht="14.25">
      <c r="A95" s="17">
        <v>89</v>
      </c>
      <c r="B95" s="17"/>
      <c r="C95" s="18" t="s">
        <v>102</v>
      </c>
      <c r="D95" s="19">
        <v>624</v>
      </c>
      <c r="E95" s="20">
        <v>604.5</v>
      </c>
      <c r="F95" s="19">
        <v>619</v>
      </c>
      <c r="G95" s="20">
        <v>599.5</v>
      </c>
      <c r="H95" s="28">
        <v>22</v>
      </c>
      <c r="I95" s="21">
        <v>749</v>
      </c>
      <c r="J95" s="21">
        <v>738</v>
      </c>
      <c r="K95" s="22">
        <f t="shared" si="2"/>
        <v>0.8331108144192256</v>
      </c>
      <c r="L95" s="22">
        <f t="shared" si="3"/>
        <v>0.8387533875338753</v>
      </c>
      <c r="M95" s="6"/>
    </row>
    <row r="96" spans="1:13" ht="14.25">
      <c r="A96" s="17">
        <v>90</v>
      </c>
      <c r="B96" s="17"/>
      <c r="C96" s="18" t="s">
        <v>103</v>
      </c>
      <c r="D96" s="19">
        <v>97</v>
      </c>
      <c r="E96" s="20">
        <v>90.99999999999991</v>
      </c>
      <c r="F96" s="19">
        <v>96</v>
      </c>
      <c r="G96" s="20">
        <v>90.39999999999992</v>
      </c>
      <c r="H96" s="28"/>
      <c r="I96" s="21">
        <v>116</v>
      </c>
      <c r="J96" s="21">
        <v>114</v>
      </c>
      <c r="K96" s="22">
        <f t="shared" si="2"/>
        <v>0.8362068965517241</v>
      </c>
      <c r="L96" s="22">
        <f t="shared" si="3"/>
        <v>0.8421052631578947</v>
      </c>
      <c r="M96" s="6"/>
    </row>
    <row r="97" spans="1:13" ht="14.25">
      <c r="A97" s="17">
        <v>91</v>
      </c>
      <c r="B97" s="17"/>
      <c r="C97" s="18" t="s">
        <v>104</v>
      </c>
      <c r="D97" s="19">
        <v>46</v>
      </c>
      <c r="E97" s="20">
        <v>43</v>
      </c>
      <c r="F97" s="19">
        <v>47</v>
      </c>
      <c r="G97" s="20">
        <v>44</v>
      </c>
      <c r="H97" s="28"/>
      <c r="I97" s="21">
        <v>47</v>
      </c>
      <c r="J97" s="21">
        <v>47</v>
      </c>
      <c r="K97" s="22">
        <f t="shared" si="2"/>
        <v>0.9787234042553191</v>
      </c>
      <c r="L97" s="22">
        <f t="shared" si="3"/>
        <v>1</v>
      </c>
      <c r="M97" s="6"/>
    </row>
    <row r="98" spans="1:13" ht="14.25">
      <c r="A98" s="17">
        <v>92</v>
      </c>
      <c r="B98" s="17"/>
      <c r="C98" s="18" t="s">
        <v>105</v>
      </c>
      <c r="D98" s="19">
        <v>296</v>
      </c>
      <c r="E98" s="20">
        <v>281.5999999999998</v>
      </c>
      <c r="F98" s="19">
        <v>271</v>
      </c>
      <c r="G98" s="20">
        <v>257.79999999999984</v>
      </c>
      <c r="H98" s="28"/>
      <c r="I98" s="21">
        <v>300</v>
      </c>
      <c r="J98" s="21">
        <v>275</v>
      </c>
      <c r="K98" s="22">
        <f t="shared" si="2"/>
        <v>0.9866666666666667</v>
      </c>
      <c r="L98" s="22">
        <f t="shared" si="3"/>
        <v>0.9854545454545455</v>
      </c>
      <c r="M98" s="6"/>
    </row>
    <row r="99" spans="1:13" ht="14.25">
      <c r="A99" s="17">
        <v>93</v>
      </c>
      <c r="B99" s="17"/>
      <c r="C99" s="18" t="s">
        <v>106</v>
      </c>
      <c r="D99" s="19">
        <v>223</v>
      </c>
      <c r="E99" s="20">
        <v>214.19999999999987</v>
      </c>
      <c r="F99" s="19">
        <v>219</v>
      </c>
      <c r="G99" s="20">
        <v>210.19999999999987</v>
      </c>
      <c r="H99" s="28"/>
      <c r="I99" s="21">
        <v>225</v>
      </c>
      <c r="J99" s="21">
        <v>221</v>
      </c>
      <c r="K99" s="22">
        <f t="shared" si="2"/>
        <v>0.9911111111111112</v>
      </c>
      <c r="L99" s="22">
        <f t="shared" si="3"/>
        <v>0.9909502262443439</v>
      </c>
      <c r="M99" s="6"/>
    </row>
    <row r="100" spans="1:13" ht="14.25">
      <c r="A100" s="17">
        <v>94</v>
      </c>
      <c r="B100" s="17"/>
      <c r="C100" s="18" t="s">
        <v>123</v>
      </c>
      <c r="D100" s="19">
        <v>0</v>
      </c>
      <c r="E100" s="20">
        <v>0</v>
      </c>
      <c r="F100" s="19">
        <v>0</v>
      </c>
      <c r="G100" s="20">
        <v>0</v>
      </c>
      <c r="H100" s="28"/>
      <c r="I100" s="21">
        <v>36</v>
      </c>
      <c r="J100" s="21">
        <v>32</v>
      </c>
      <c r="K100" s="22">
        <f>+D100/I100</f>
        <v>0</v>
      </c>
      <c r="L100" s="22">
        <f>+F100/J100</f>
        <v>0</v>
      </c>
      <c r="M100" s="6"/>
    </row>
    <row r="101" spans="1:13" ht="14.25">
      <c r="A101" s="17">
        <v>95</v>
      </c>
      <c r="B101" s="17"/>
      <c r="C101" s="18" t="s">
        <v>107</v>
      </c>
      <c r="D101" s="19">
        <v>175</v>
      </c>
      <c r="E101" s="20">
        <v>168.99999999999991</v>
      </c>
      <c r="F101" s="19">
        <v>179</v>
      </c>
      <c r="G101" s="20">
        <v>172.5999999999999</v>
      </c>
      <c r="H101" s="28"/>
      <c r="I101" s="21">
        <v>235</v>
      </c>
      <c r="J101" s="21">
        <v>238</v>
      </c>
      <c r="K101" s="22">
        <f t="shared" si="2"/>
        <v>0.7446808510638298</v>
      </c>
      <c r="L101" s="22">
        <f t="shared" si="3"/>
        <v>0.7521008403361344</v>
      </c>
      <c r="M101" s="6"/>
    </row>
    <row r="102" spans="1:13" ht="14.25">
      <c r="A102" s="17">
        <v>96</v>
      </c>
      <c r="B102" s="17"/>
      <c r="C102" s="18" t="s">
        <v>108</v>
      </c>
      <c r="D102" s="19">
        <v>94</v>
      </c>
      <c r="E102" s="20">
        <v>89.5</v>
      </c>
      <c r="F102" s="19">
        <v>85</v>
      </c>
      <c r="G102" s="20">
        <v>80.5</v>
      </c>
      <c r="H102" s="28"/>
      <c r="I102" s="21">
        <v>94</v>
      </c>
      <c r="J102" s="21">
        <v>85</v>
      </c>
      <c r="K102" s="22">
        <f t="shared" si="2"/>
        <v>1</v>
      </c>
      <c r="L102" s="22">
        <f t="shared" si="3"/>
        <v>1</v>
      </c>
      <c r="M102" s="6"/>
    </row>
    <row r="103" spans="1:13" ht="14.25">
      <c r="A103" s="17">
        <v>97</v>
      </c>
      <c r="B103" s="17"/>
      <c r="C103" s="18" t="s">
        <v>109</v>
      </c>
      <c r="D103" s="19">
        <v>41</v>
      </c>
      <c r="E103" s="20">
        <v>41</v>
      </c>
      <c r="F103" s="19">
        <v>41</v>
      </c>
      <c r="G103" s="20">
        <v>41</v>
      </c>
      <c r="H103" s="28"/>
      <c r="I103" s="21">
        <v>53</v>
      </c>
      <c r="J103" s="21">
        <v>52</v>
      </c>
      <c r="K103" s="22">
        <f t="shared" si="2"/>
        <v>0.7735849056603774</v>
      </c>
      <c r="L103" s="22">
        <f t="shared" si="3"/>
        <v>0.7884615384615384</v>
      </c>
      <c r="M103" s="6"/>
    </row>
    <row r="104" spans="1:13" ht="14.25">
      <c r="A104" s="17">
        <v>98</v>
      </c>
      <c r="B104" s="17"/>
      <c r="C104" s="18" t="s">
        <v>110</v>
      </c>
      <c r="D104" s="19">
        <v>100</v>
      </c>
      <c r="E104" s="20">
        <v>100</v>
      </c>
      <c r="F104" s="19">
        <v>116</v>
      </c>
      <c r="G104" s="20">
        <v>116</v>
      </c>
      <c r="H104" s="28"/>
      <c r="I104" s="21">
        <v>102</v>
      </c>
      <c r="J104" s="21">
        <v>116</v>
      </c>
      <c r="K104" s="22">
        <f t="shared" si="2"/>
        <v>0.9803921568627451</v>
      </c>
      <c r="L104" s="22">
        <f t="shared" si="3"/>
        <v>1</v>
      </c>
      <c r="M104" s="6"/>
    </row>
    <row r="105" spans="1:13" ht="14.25">
      <c r="A105" s="17">
        <v>99</v>
      </c>
      <c r="B105" s="17"/>
      <c r="C105" s="18" t="s">
        <v>111</v>
      </c>
      <c r="D105" s="19">
        <v>136</v>
      </c>
      <c r="E105" s="20">
        <v>136</v>
      </c>
      <c r="F105" s="19">
        <v>206</v>
      </c>
      <c r="G105" s="20">
        <v>206</v>
      </c>
      <c r="H105" s="28"/>
      <c r="I105" s="21">
        <v>136</v>
      </c>
      <c r="J105" s="21">
        <v>206</v>
      </c>
      <c r="K105" s="22">
        <f t="shared" si="2"/>
        <v>1</v>
      </c>
      <c r="L105" s="22">
        <f t="shared" si="3"/>
        <v>1</v>
      </c>
      <c r="M105" s="6"/>
    </row>
    <row r="106" spans="1:13" ht="14.25">
      <c r="A106" s="17">
        <v>100</v>
      </c>
      <c r="B106" s="17"/>
      <c r="C106" s="18" t="s">
        <v>112</v>
      </c>
      <c r="D106" s="19">
        <v>48</v>
      </c>
      <c r="E106" s="20">
        <v>44.5</v>
      </c>
      <c r="F106" s="19">
        <v>48</v>
      </c>
      <c r="G106" s="20">
        <v>44.5</v>
      </c>
      <c r="H106" s="28"/>
      <c r="I106" s="21">
        <v>132</v>
      </c>
      <c r="J106" s="21">
        <v>130</v>
      </c>
      <c r="K106" s="22">
        <f t="shared" si="2"/>
        <v>0.36363636363636365</v>
      </c>
      <c r="L106" s="22">
        <f t="shared" si="3"/>
        <v>0.36923076923076925</v>
      </c>
      <c r="M106" s="6"/>
    </row>
    <row r="107" spans="1:13" ht="14.25">
      <c r="A107" s="17">
        <v>101</v>
      </c>
      <c r="B107" s="17" t="s">
        <v>65</v>
      </c>
      <c r="C107" s="18" t="s">
        <v>113</v>
      </c>
      <c r="D107" s="19">
        <v>127</v>
      </c>
      <c r="E107" s="20">
        <v>114.59999999999982</v>
      </c>
      <c r="F107" s="19">
        <v>176</v>
      </c>
      <c r="G107" s="20">
        <v>161.59999999999982</v>
      </c>
      <c r="H107" s="28"/>
      <c r="I107" s="21">
        <v>130</v>
      </c>
      <c r="J107" s="21">
        <v>176</v>
      </c>
      <c r="K107" s="22">
        <f t="shared" si="2"/>
        <v>0.9769230769230769</v>
      </c>
      <c r="L107" s="22">
        <f t="shared" si="3"/>
        <v>1</v>
      </c>
      <c r="M107" s="6"/>
    </row>
    <row r="108" spans="1:13" ht="14.25">
      <c r="A108" s="17">
        <v>102</v>
      </c>
      <c r="B108" s="17"/>
      <c r="C108" s="18" t="s">
        <v>114</v>
      </c>
      <c r="D108" s="19">
        <v>134</v>
      </c>
      <c r="E108" s="20">
        <v>126.39999999999989</v>
      </c>
      <c r="F108" s="19">
        <v>141</v>
      </c>
      <c r="G108" s="20">
        <v>133.3999999999999</v>
      </c>
      <c r="H108" s="28"/>
      <c r="I108" s="21">
        <v>136</v>
      </c>
      <c r="J108" s="21">
        <v>143</v>
      </c>
      <c r="K108" s="22">
        <f t="shared" si="2"/>
        <v>0.9852941176470589</v>
      </c>
      <c r="L108" s="22">
        <f t="shared" si="3"/>
        <v>0.986013986013986</v>
      </c>
      <c r="M108" s="6"/>
    </row>
    <row r="109" spans="1:13" ht="14.25">
      <c r="A109" s="17">
        <v>103</v>
      </c>
      <c r="B109" s="17"/>
      <c r="C109" s="18" t="s">
        <v>115</v>
      </c>
      <c r="D109" s="19">
        <v>132</v>
      </c>
      <c r="E109" s="20">
        <v>124.39999999999989</v>
      </c>
      <c r="F109" s="19">
        <v>0</v>
      </c>
      <c r="G109" s="20">
        <v>0</v>
      </c>
      <c r="H109" s="28"/>
      <c r="I109" s="21">
        <v>154</v>
      </c>
      <c r="J109" s="21">
        <v>0</v>
      </c>
      <c r="K109" s="22">
        <f t="shared" si="2"/>
        <v>0.8571428571428571</v>
      </c>
      <c r="L109" s="22"/>
      <c r="M109" s="6"/>
    </row>
    <row r="110" spans="1:13" ht="14.25">
      <c r="A110" s="17">
        <v>104</v>
      </c>
      <c r="B110" s="17"/>
      <c r="C110" s="18" t="s">
        <v>116</v>
      </c>
      <c r="D110" s="19">
        <v>16</v>
      </c>
      <c r="E110" s="20">
        <v>13.999999999999998</v>
      </c>
      <c r="F110" s="19">
        <v>17</v>
      </c>
      <c r="G110" s="20">
        <v>14.899999999999999</v>
      </c>
      <c r="H110" s="28"/>
      <c r="I110" s="21">
        <v>17</v>
      </c>
      <c r="J110" s="21">
        <v>18</v>
      </c>
      <c r="K110" s="22">
        <f t="shared" si="2"/>
        <v>0.9411764705882353</v>
      </c>
      <c r="L110" s="22">
        <f t="shared" si="3"/>
        <v>0.9444444444444444</v>
      </c>
      <c r="M110" s="6"/>
    </row>
    <row r="111" spans="1:13" ht="14.25">
      <c r="A111" s="17">
        <v>105</v>
      </c>
      <c r="B111" s="17"/>
      <c r="C111" s="18" t="s">
        <v>117</v>
      </c>
      <c r="D111" s="19">
        <v>39</v>
      </c>
      <c r="E111" s="20">
        <v>39</v>
      </c>
      <c r="F111" s="19">
        <v>36</v>
      </c>
      <c r="G111" s="20">
        <v>36</v>
      </c>
      <c r="H111" s="28"/>
      <c r="I111" s="21">
        <v>130</v>
      </c>
      <c r="J111" s="21">
        <v>121</v>
      </c>
      <c r="K111" s="22">
        <f t="shared" si="2"/>
        <v>0.3</v>
      </c>
      <c r="L111" s="22">
        <f t="shared" si="3"/>
        <v>0.2975206611570248</v>
      </c>
      <c r="M111" s="6"/>
    </row>
    <row r="112" spans="1:13" ht="14.25">
      <c r="A112" s="17">
        <v>106</v>
      </c>
      <c r="B112" s="17"/>
      <c r="C112" s="18" t="s">
        <v>118</v>
      </c>
      <c r="D112" s="19">
        <v>400</v>
      </c>
      <c r="E112" s="20">
        <v>400</v>
      </c>
      <c r="F112" s="19">
        <v>382</v>
      </c>
      <c r="G112" s="20">
        <v>382</v>
      </c>
      <c r="H112" s="28">
        <v>2</v>
      </c>
      <c r="I112" s="21">
        <v>762</v>
      </c>
      <c r="J112" s="21">
        <v>739</v>
      </c>
      <c r="K112" s="22">
        <f t="shared" si="2"/>
        <v>0.5249343832020997</v>
      </c>
      <c r="L112" s="22">
        <f t="shared" si="3"/>
        <v>0.516914749661705</v>
      </c>
      <c r="M112" s="6"/>
    </row>
    <row r="113" spans="1:13" ht="14.25">
      <c r="A113" s="17">
        <v>107</v>
      </c>
      <c r="B113" s="17"/>
      <c r="C113" s="18" t="s">
        <v>119</v>
      </c>
      <c r="D113" s="19">
        <v>89</v>
      </c>
      <c r="E113" s="20">
        <v>86.5</v>
      </c>
      <c r="F113" s="19">
        <v>92</v>
      </c>
      <c r="G113" s="20">
        <v>89</v>
      </c>
      <c r="H113" s="28"/>
      <c r="I113" s="21">
        <v>99</v>
      </c>
      <c r="J113" s="21">
        <v>101</v>
      </c>
      <c r="K113" s="22">
        <f t="shared" si="2"/>
        <v>0.898989898989899</v>
      </c>
      <c r="L113" s="22">
        <f t="shared" si="3"/>
        <v>0.9108910891089109</v>
      </c>
      <c r="M113" s="6"/>
    </row>
    <row r="114" spans="1:13" ht="14.25">
      <c r="A114" s="17">
        <v>108</v>
      </c>
      <c r="B114" s="17"/>
      <c r="C114" s="18" t="s">
        <v>120</v>
      </c>
      <c r="D114" s="19">
        <v>167</v>
      </c>
      <c r="E114" s="20">
        <v>162.19999999999993</v>
      </c>
      <c r="F114" s="19">
        <v>166</v>
      </c>
      <c r="G114" s="20">
        <v>161.19999999999993</v>
      </c>
      <c r="H114" s="28"/>
      <c r="I114" s="21">
        <v>190</v>
      </c>
      <c r="J114" s="21">
        <v>189</v>
      </c>
      <c r="K114" s="22">
        <f t="shared" si="2"/>
        <v>0.8789473684210526</v>
      </c>
      <c r="L114" s="22">
        <f t="shared" si="3"/>
        <v>0.8783068783068783</v>
      </c>
      <c r="M114" s="6"/>
    </row>
    <row r="115" spans="1:13" ht="14.25">
      <c r="A115" s="17">
        <v>109</v>
      </c>
      <c r="B115" s="17"/>
      <c r="C115" s="18" t="s">
        <v>121</v>
      </c>
      <c r="D115" s="19">
        <v>114</v>
      </c>
      <c r="E115" s="20">
        <v>107.5</v>
      </c>
      <c r="F115" s="19">
        <v>117</v>
      </c>
      <c r="G115" s="20">
        <v>112.5</v>
      </c>
      <c r="H115" s="28"/>
      <c r="I115" s="21">
        <v>114</v>
      </c>
      <c r="J115" s="21">
        <v>117</v>
      </c>
      <c r="K115" s="22">
        <f t="shared" si="2"/>
        <v>1</v>
      </c>
      <c r="L115" s="22">
        <f t="shared" si="3"/>
        <v>1</v>
      </c>
      <c r="M115" s="6"/>
    </row>
    <row r="116" spans="1:13" ht="14.25">
      <c r="A116" s="17">
        <v>110</v>
      </c>
      <c r="B116" s="17" t="s">
        <v>65</v>
      </c>
      <c r="C116" s="18" t="s">
        <v>122</v>
      </c>
      <c r="D116" s="19">
        <v>19</v>
      </c>
      <c r="E116" s="20">
        <v>16</v>
      </c>
      <c r="F116" s="19">
        <v>16</v>
      </c>
      <c r="G116" s="20">
        <v>13.5</v>
      </c>
      <c r="H116" s="28"/>
      <c r="I116" s="21">
        <v>122</v>
      </c>
      <c r="J116" s="21">
        <v>115</v>
      </c>
      <c r="K116" s="22">
        <f t="shared" si="2"/>
        <v>0.1557377049180328</v>
      </c>
      <c r="L116" s="22">
        <f t="shared" si="3"/>
        <v>0.1391304347826087</v>
      </c>
      <c r="M116" s="6"/>
    </row>
    <row r="117" spans="1:12" ht="14.25">
      <c r="A117" s="17"/>
      <c r="B117" s="17"/>
      <c r="C117" s="23" t="s">
        <v>64</v>
      </c>
      <c r="D117" s="24">
        <f>SUM(D7:D116)</f>
        <v>25734</v>
      </c>
      <c r="E117" s="25">
        <f aca="true" t="shared" si="4" ref="E117:J117">SUM(E7:E116)</f>
        <v>24833.59999999999</v>
      </c>
      <c r="F117" s="24">
        <f t="shared" si="4"/>
        <v>25397</v>
      </c>
      <c r="G117" s="25">
        <f t="shared" si="4"/>
        <v>24503.199999999993</v>
      </c>
      <c r="H117" s="29">
        <f>SUM(H7:H116)</f>
        <v>108</v>
      </c>
      <c r="I117" s="24">
        <f t="shared" si="4"/>
        <v>32496</v>
      </c>
      <c r="J117" s="24">
        <f t="shared" si="4"/>
        <v>31948</v>
      </c>
      <c r="K117" s="26">
        <f>+D117/I117</f>
        <v>0.7919128508124077</v>
      </c>
      <c r="L117" s="26">
        <f>+F117/J117</f>
        <v>0.7949480405659196</v>
      </c>
    </row>
    <row r="120" spans="3:8" ht="14.25">
      <c r="C120" s="1" t="s">
        <v>10</v>
      </c>
      <c r="D120" s="2"/>
      <c r="E120" s="2"/>
      <c r="F120" s="3"/>
      <c r="G120" s="4"/>
      <c r="H120" s="4"/>
    </row>
    <row r="121" spans="3:8" ht="14.25">
      <c r="C121" s="31" t="s">
        <v>11</v>
      </c>
      <c r="D121" s="31"/>
      <c r="E121" s="31"/>
      <c r="F121" s="31"/>
      <c r="G121" s="31"/>
      <c r="H121" s="5"/>
    </row>
  </sheetData>
  <sheetProtection/>
  <mergeCells count="9">
    <mergeCell ref="D5:E5"/>
    <mergeCell ref="F5:G5"/>
    <mergeCell ref="C121:G121"/>
    <mergeCell ref="A1:L1"/>
    <mergeCell ref="A2:L2"/>
    <mergeCell ref="A3:L3"/>
    <mergeCell ref="D4:G4"/>
    <mergeCell ref="I4:J4"/>
    <mergeCell ref="K4:L4"/>
  </mergeCells>
  <printOptions/>
  <pageMargins left="0.07" right="0.11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35" sqref="B35"/>
    </sheetView>
  </sheetViews>
  <sheetFormatPr defaultColWidth="9.140625" defaultRowHeight="15"/>
  <sheetData>
    <row r="1" spans="1:4" ht="14.25">
      <c r="A1">
        <v>12858</v>
      </c>
      <c r="B1">
        <v>12404.5</v>
      </c>
      <c r="C1">
        <v>12658</v>
      </c>
      <c r="D1">
        <v>12199.7</v>
      </c>
    </row>
    <row r="2" spans="1:4" ht="14.25">
      <c r="A2">
        <v>12876</v>
      </c>
      <c r="B2">
        <v>12429.1</v>
      </c>
      <c r="C2">
        <v>12739</v>
      </c>
      <c r="D2">
        <v>12303.5</v>
      </c>
    </row>
    <row r="3" spans="1:4" ht="14.25">
      <c r="A3">
        <f>SUM(A1:A2)</f>
        <v>25734</v>
      </c>
      <c r="B3">
        <f>SUM(B1:B2)</f>
        <v>24833.6</v>
      </c>
      <c r="C3">
        <f>SUM(C1:C2)</f>
        <v>25397</v>
      </c>
      <c r="D3">
        <f>SUM(D1:D2)</f>
        <v>24503.2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Collins</dc:creator>
  <cp:keywords/>
  <dc:description/>
  <cp:lastModifiedBy>Jacqueline L Abel</cp:lastModifiedBy>
  <cp:lastPrinted>2014-03-24T20:51:20Z</cp:lastPrinted>
  <dcterms:created xsi:type="dcterms:W3CDTF">2014-03-14T23:02:31Z</dcterms:created>
  <dcterms:modified xsi:type="dcterms:W3CDTF">2014-03-26T13:17:23Z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869712835</vt:i4>
  </property>
  <property fmtid="{D5CDD505-2E9C-101B-9397-08002B2CF9AE}" pid="3" name="_NewReviewCycle">
    <vt:lpwstr/>
  </property>
  <property fmtid="{D5CDD505-2E9C-101B-9397-08002B2CF9AE}" pid="4" name="_EmailSubject">
    <vt:lpwstr>how's this (before I send to Jackie...)</vt:lpwstr>
  </property>
  <property fmtid="{D5CDD505-2E9C-101B-9397-08002B2CF9AE}" pid="5" name="_AuthorEmail">
    <vt:lpwstr>Patrick.Gasper@dpi.wi.gov</vt:lpwstr>
  </property>
  <property fmtid="{D5CDD505-2E9C-101B-9397-08002B2CF9AE}" pid="6" name="_AuthorEmailDisplayName">
    <vt:lpwstr>Gasper, Patrick J.  DPI</vt:lpwstr>
  </property>
  <property fmtid="{D5CDD505-2E9C-101B-9397-08002B2CF9AE}" pid="7" name="_ReviewingToolsShownOnce">
    <vt:lpwstr/>
  </property>
</Properties>
</file>