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35" windowHeight="75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<sst xmlns="http://schemas.openxmlformats.org/spreadsheetml/2006/main" count="149" uniqueCount="137">
  <si>
    <t>Milwaukee Parental Choice Program Headcount and FTE</t>
  </si>
  <si>
    <t>(FTE stands for full-time equivalent.  For example, a 4 year-old kindergarten student may be counted as 0.5 FTE or 0.6 FTE)</t>
  </si>
  <si>
    <t>Summer</t>
  </si>
  <si>
    <t>3rd Friday in September</t>
  </si>
  <si>
    <t>School</t>
  </si>
  <si>
    <t>School Name</t>
  </si>
  <si>
    <t>Headcount</t>
  </si>
  <si>
    <t>FTE</t>
  </si>
  <si>
    <t>Agape Center of Academic Excellence, Inc.</t>
  </si>
  <si>
    <t>Atonement Lutheran School</t>
  </si>
  <si>
    <t>Believers in Christ Christian Academy</t>
  </si>
  <si>
    <t>Bessie M. Gray Prep Academy</t>
  </si>
  <si>
    <t>Blessed Sacrament School</t>
  </si>
  <si>
    <t>Blyden Delany Academy</t>
  </si>
  <si>
    <t>Catholic East Elementary School</t>
  </si>
  <si>
    <t>Christ Memorial Lutheran School</t>
  </si>
  <si>
    <t>Christ St. Peter Lutheran School</t>
  </si>
  <si>
    <t>Dr. Brenda Noach Choice School</t>
  </si>
  <si>
    <t>Early View Academy of Excellence</t>
  </si>
  <si>
    <t>Eastbrook Academy</t>
  </si>
  <si>
    <t>Emmaus Lutheran School</t>
  </si>
  <si>
    <t xml:space="preserve">Family Academy </t>
  </si>
  <si>
    <t>Family Montessori School</t>
  </si>
  <si>
    <t>Garden Homes Lutheran School</t>
  </si>
  <si>
    <t>Gospel Lutheran School</t>
  </si>
  <si>
    <t>Grace Preparatory School of Excellence</t>
  </si>
  <si>
    <t>Harambee Community School</t>
  </si>
  <si>
    <t>Holy Redeemer Christian Academy</t>
  </si>
  <si>
    <t>Holy Wisdom Academy</t>
  </si>
  <si>
    <t xml:space="preserve">Hope Christian School </t>
  </si>
  <si>
    <t>Jared C. Bruce Academy</t>
  </si>
  <si>
    <t>Kindergarten Plus</t>
  </si>
  <si>
    <t>King's Academy Christian School</t>
  </si>
  <si>
    <t>LaBrew Troopers Military University School</t>
  </si>
  <si>
    <t>Marquette University High School</t>
  </si>
  <si>
    <t>Milwaukee Montessori School</t>
  </si>
  <si>
    <t>Mother of Good Counsel School</t>
  </si>
  <si>
    <t>Mount Calvary Lutheran School</t>
  </si>
  <si>
    <t>Notre Dame Middle School</t>
  </si>
  <si>
    <t>Oklahoma Avenue Lutheran School</t>
  </si>
  <si>
    <t>Our Lady of Good Hope School</t>
  </si>
  <si>
    <t>Our Lady Queen of Peace Parish</t>
  </si>
  <si>
    <t>Pius XI High School</t>
  </si>
  <si>
    <t>Prince of Peace</t>
  </si>
  <si>
    <t>Saint Adalbert School</t>
  </si>
  <si>
    <t>Saint Bernadette School</t>
  </si>
  <si>
    <t>Saint Catherine of Alexandria</t>
  </si>
  <si>
    <t>Saint Catherine School</t>
  </si>
  <si>
    <t>Saint Charles Borromeo School</t>
  </si>
  <si>
    <t xml:space="preserve">Saint Joan Antida High School </t>
  </si>
  <si>
    <t>Saint John Kanty School</t>
  </si>
  <si>
    <t>Saint Josaphat Parish School</t>
  </si>
  <si>
    <t>Saint Leo Catholic Urban Academy</t>
  </si>
  <si>
    <t>Saint Marcus Lutheran School</t>
  </si>
  <si>
    <t>Saint Margaret Mary School</t>
  </si>
  <si>
    <t>Saint Martini Lutheran School</t>
  </si>
  <si>
    <t>Saint Philip's Lutheran School</t>
  </si>
  <si>
    <t>Saint Rafael the Archangel School</t>
  </si>
  <si>
    <t>Saint Roman Parish School</t>
  </si>
  <si>
    <t>Saint Rose Catholic Urban Academy</t>
  </si>
  <si>
    <t>Saint Sebastian School</t>
  </si>
  <si>
    <t>Saint Vincent Pallotti School</t>
  </si>
  <si>
    <t>Salam School</t>
  </si>
  <si>
    <t>Sharon Junior Academy</t>
  </si>
  <si>
    <t>Siloah Lutheran School</t>
  </si>
  <si>
    <t>Tamarack Community School</t>
  </si>
  <si>
    <t>Texas Bufkin Academy</t>
  </si>
  <si>
    <t>Urban Day School</t>
  </si>
  <si>
    <t>Victory Christian Academy</t>
  </si>
  <si>
    <t>Victory Preparatory Academy</t>
  </si>
  <si>
    <t>Wisconsin Lutheran High School</t>
  </si>
  <si>
    <t>Word of Life Evangelical Lutheran School</t>
  </si>
  <si>
    <t>Yeshiva Elementary School</t>
  </si>
  <si>
    <t>CEO Leadership Academy</t>
  </si>
  <si>
    <t>Christian Faith Academy of Higher Learning</t>
  </si>
  <si>
    <t>Excel Academy</t>
  </si>
  <si>
    <t>Excel Learning Academy</t>
  </si>
  <si>
    <t>Fairview Lutheran School</t>
  </si>
  <si>
    <t>Institute for Career Empowerment Inc.</t>
  </si>
  <si>
    <t>Malaika Early Learning Center</t>
  </si>
  <si>
    <t>Saint Anthony School</t>
  </si>
  <si>
    <t>Saint Peter-Immanuel Lutheran School</t>
  </si>
  <si>
    <t>Saint Thomas Aquinas Academy</t>
  </si>
  <si>
    <t>The Hope School</t>
  </si>
  <si>
    <t>Hope Middle School</t>
  </si>
  <si>
    <t>Milwaukee Lutheran High School</t>
  </si>
  <si>
    <t>Paige II University School, Inc.</t>
  </si>
  <si>
    <t>Resurrection Christian Academy</t>
  </si>
  <si>
    <t>*</t>
  </si>
  <si>
    <t>Young Minds Preparatory School</t>
  </si>
  <si>
    <t>Atlas Preparatory Academy, Inc.</t>
  </si>
  <si>
    <t>Carter's Christian Academy</t>
  </si>
  <si>
    <t>Ceria M. Travis Academy, Inc.</t>
  </si>
  <si>
    <t>Clara Mohammed School</t>
  </si>
  <si>
    <t>CrossTrainers Academy</t>
  </si>
  <si>
    <t>Destiny High School</t>
  </si>
  <si>
    <t>Divine Savior Holy Angels High School</t>
  </si>
  <si>
    <t>Greater Holy Temple Christian Academy</t>
  </si>
  <si>
    <t>Hickman Academy Preparatory School</t>
  </si>
  <si>
    <t>Johnson Christian Academy, Inc.</t>
  </si>
  <si>
    <t>Lutheran Special School &amp; Education Services</t>
  </si>
  <si>
    <t>Milwaukee Seventh Day Adventist School</t>
  </si>
  <si>
    <t>New Testament Christian Academy</t>
  </si>
  <si>
    <t>Northwest Lutheran School</t>
  </si>
  <si>
    <t>Parklawn Christian Leadership Academy</t>
  </si>
  <si>
    <t>Risen Savior Lutheran School</t>
  </si>
  <si>
    <t>Saint Gregory the Great Parish School</t>
  </si>
  <si>
    <t>Saint John's Evangelical Lutheran</t>
  </si>
  <si>
    <t>Sherman Park Lutheran School/Preschool</t>
  </si>
  <si>
    <t>The AppleCrest Preparatory Leadership Academy</t>
  </si>
  <si>
    <t>Travis Technology High School</t>
  </si>
  <si>
    <t>Trinity Christian Academy for Nonviolence</t>
  </si>
  <si>
    <t>Washington DuBois Christian Leadership Academy</t>
  </si>
  <si>
    <t>Totals</t>
  </si>
  <si>
    <t>2007-08 School Year</t>
  </si>
  <si>
    <t>Alston's Preparatory Academy</t>
  </si>
  <si>
    <t>Blessed Savior Catholic School</t>
  </si>
  <si>
    <t>Community Vision Academy</t>
  </si>
  <si>
    <t>Concordia University School</t>
  </si>
  <si>
    <t>Daughters of the Father Christian Academy</t>
  </si>
  <si>
    <t>Garden Homes Community Montessori School, Inc.</t>
  </si>
  <si>
    <t>Gilchrist Christian Academy</t>
  </si>
  <si>
    <t>Institute of Technology and Academics</t>
  </si>
  <si>
    <t>Jesus Academy of Learning</t>
  </si>
  <si>
    <t>KidPreneur</t>
  </si>
  <si>
    <t>Messmer Catholic Schools - Messmer Preparatory Catholic School and Messmer High School</t>
  </si>
  <si>
    <t>Mount Lebanon Lutheran School</t>
  </si>
  <si>
    <t>Mustard Seed International School</t>
  </si>
  <si>
    <t>New Holy Ghost Tabernacle Pre-School/Academy</t>
  </si>
  <si>
    <t>Right Step, Inc.</t>
  </si>
  <si>
    <t>Saint Lucas Lutheran School</t>
  </si>
  <si>
    <t>* New to the program in 2007-08</t>
  </si>
  <si>
    <t>2rd Friday in January</t>
  </si>
  <si>
    <t>SMI Early College Preparatory High School**</t>
  </si>
  <si>
    <t>Noah's Ark Preparatory**</t>
  </si>
  <si>
    <t>**  Schools closed mid-year.</t>
  </si>
  <si>
    <t>These are unaudited numbers as of March 26, 2008 and are subject to change.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</si>
</sst>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_);_(* \(#,##0.0\);_(* &quot;-&quot;??_);_(@_)"/>
  </numFmts>
  <fonts count="14">
    <font>
      <sz val="10"/>
      <name val="Arial"/>
      <family val="0"/>
    </font>
    <font>
      <sz val="10"/>
      <name val="LinePrinte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2" fontId="4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2" fontId="1" fillId="0" borderId="0" xfId="0" applyNumberFormat="1" applyFont="1" applyAlignment="1">
      <alignment/>
    </xf>
    <xf numFmtId="0" fontId="9" fillId="0" borderId="0" xfId="0" applyFont="1" applyAlignment="1">
      <alignment/>
    </xf>
    <xf numFmtId="165" fontId="9" fillId="0" borderId="0" xfId="15" applyNumberFormat="1" applyFont="1" applyAlignment="1">
      <alignment/>
    </xf>
    <xf numFmtId="166" fontId="9" fillId="0" borderId="0" xfId="15" applyNumberFormat="1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164" fontId="8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workbookViewId="0" topLeftCell="A1">
      <selection activeCell="C121" sqref="C121"/>
    </sheetView>
  </sheetViews>
  <sheetFormatPr defaultColWidth="9.140625" defaultRowHeight="12.75"/>
  <cols>
    <col min="1" max="1" width="4.00390625" style="17" bestFit="1" customWidth="1"/>
    <col min="2" max="2" width="4.00390625" style="20" customWidth="1"/>
    <col min="3" max="3" width="48.421875" style="1" customWidth="1"/>
    <col min="4" max="4" width="8.7109375" style="1" customWidth="1"/>
    <col min="5" max="5" width="10.421875" style="12" customWidth="1"/>
    <col min="6" max="6" width="8.421875" style="12" customWidth="1"/>
    <col min="7" max="7" width="10.28125" style="12" customWidth="1"/>
    <col min="8" max="8" width="7.7109375" style="1" customWidth="1"/>
    <col min="9" max="16384" width="9.140625" style="1" customWidth="1"/>
  </cols>
  <sheetData>
    <row r="1" spans="3:8" ht="18.75">
      <c r="C1" s="27" t="s">
        <v>0</v>
      </c>
      <c r="D1" s="27"/>
      <c r="E1" s="27"/>
      <c r="F1" s="27"/>
      <c r="G1" s="27"/>
      <c r="H1" s="27"/>
    </row>
    <row r="2" spans="3:8" ht="18.75">
      <c r="C2" s="27" t="s">
        <v>114</v>
      </c>
      <c r="D2" s="27"/>
      <c r="E2" s="27"/>
      <c r="F2" s="27"/>
      <c r="G2" s="27"/>
      <c r="H2" s="27"/>
    </row>
    <row r="3" spans="1:8" s="2" customFormat="1" ht="27" customHeight="1">
      <c r="A3" s="18"/>
      <c r="B3" s="21"/>
      <c r="C3" s="28" t="s">
        <v>1</v>
      </c>
      <c r="D3" s="28"/>
      <c r="E3" s="28"/>
      <c r="F3" s="28"/>
      <c r="G3" s="28"/>
      <c r="H3" s="28"/>
    </row>
    <row r="4" spans="1:8" s="2" customFormat="1" ht="15.75">
      <c r="A4" s="18"/>
      <c r="B4" s="21"/>
      <c r="C4" s="3"/>
      <c r="D4" s="3"/>
      <c r="E4" s="3"/>
      <c r="F4" s="3"/>
      <c r="G4" s="3"/>
      <c r="H4" s="4" t="s">
        <v>2</v>
      </c>
    </row>
    <row r="5" spans="1:8" s="5" customFormat="1" ht="12.75">
      <c r="A5" s="17"/>
      <c r="B5" s="20"/>
      <c r="D5" s="29" t="s">
        <v>3</v>
      </c>
      <c r="E5" s="29"/>
      <c r="F5" s="29" t="s">
        <v>132</v>
      </c>
      <c r="G5" s="29"/>
      <c r="H5" s="6" t="s">
        <v>4</v>
      </c>
    </row>
    <row r="6" spans="1:8" s="5" customFormat="1" ht="12.75">
      <c r="A6" s="17"/>
      <c r="B6" s="20"/>
      <c r="C6" s="7" t="s">
        <v>5</v>
      </c>
      <c r="D6" s="8" t="s">
        <v>6</v>
      </c>
      <c r="E6" s="9" t="s">
        <v>7</v>
      </c>
      <c r="F6" s="8" t="s">
        <v>6</v>
      </c>
      <c r="G6" s="9" t="s">
        <v>7</v>
      </c>
      <c r="H6" s="10" t="s">
        <v>7</v>
      </c>
    </row>
    <row r="7" spans="1:8" s="5" customFormat="1" ht="12.75">
      <c r="A7" s="11">
        <v>1</v>
      </c>
      <c r="B7" s="22"/>
      <c r="C7" s="23" t="s">
        <v>8</v>
      </c>
      <c r="D7" s="16">
        <v>211</v>
      </c>
      <c r="E7" s="16">
        <v>201.8</v>
      </c>
      <c r="F7" s="16">
        <v>210</v>
      </c>
      <c r="G7" s="16">
        <v>200.8</v>
      </c>
      <c r="H7" s="19"/>
    </row>
    <row r="8" spans="1:8" s="5" customFormat="1" ht="12.75">
      <c r="A8" s="11">
        <v>2</v>
      </c>
      <c r="B8" s="22"/>
      <c r="C8" s="25" t="s">
        <v>115</v>
      </c>
      <c r="D8" s="16">
        <v>22</v>
      </c>
      <c r="E8" s="16">
        <v>20</v>
      </c>
      <c r="F8" s="16">
        <v>27</v>
      </c>
      <c r="G8" s="16">
        <v>25</v>
      </c>
      <c r="H8" s="19"/>
    </row>
    <row r="9" spans="1:8" s="5" customFormat="1" ht="12.75">
      <c r="A9" s="11">
        <v>3</v>
      </c>
      <c r="B9" s="22"/>
      <c r="C9" s="23" t="s">
        <v>90</v>
      </c>
      <c r="D9" s="16">
        <v>770</v>
      </c>
      <c r="E9" s="16">
        <v>748.4</v>
      </c>
      <c r="F9" s="16">
        <v>743</v>
      </c>
      <c r="G9" s="16">
        <v>722.2</v>
      </c>
      <c r="H9" s="19"/>
    </row>
    <row r="10" spans="1:8" s="5" customFormat="1" ht="12.75">
      <c r="A10" s="11">
        <v>4</v>
      </c>
      <c r="B10" s="22"/>
      <c r="C10" s="23" t="s">
        <v>9</v>
      </c>
      <c r="D10" s="16">
        <v>81</v>
      </c>
      <c r="E10" s="16">
        <v>79</v>
      </c>
      <c r="F10" s="16">
        <v>79</v>
      </c>
      <c r="G10" s="16">
        <v>77</v>
      </c>
      <c r="H10" s="19"/>
    </row>
    <row r="11" spans="1:8" s="5" customFormat="1" ht="12.75">
      <c r="A11" s="11">
        <v>5</v>
      </c>
      <c r="B11" s="22"/>
      <c r="C11" s="23" t="s">
        <v>10</v>
      </c>
      <c r="D11" s="16">
        <v>205</v>
      </c>
      <c r="E11" s="16">
        <v>200.2</v>
      </c>
      <c r="F11" s="16">
        <v>202</v>
      </c>
      <c r="G11" s="16">
        <v>196.8</v>
      </c>
      <c r="H11" s="19"/>
    </row>
    <row r="12" spans="1:8" s="5" customFormat="1" ht="12.75">
      <c r="A12" s="11">
        <v>6</v>
      </c>
      <c r="B12" s="22"/>
      <c r="C12" s="23" t="s">
        <v>11</v>
      </c>
      <c r="D12" s="16">
        <v>115</v>
      </c>
      <c r="E12" s="16">
        <v>99.5</v>
      </c>
      <c r="F12" s="16">
        <v>90</v>
      </c>
      <c r="G12" s="16">
        <v>78</v>
      </c>
      <c r="H12" s="19">
        <v>5</v>
      </c>
    </row>
    <row r="13" spans="1:8" s="5" customFormat="1" ht="12.75">
      <c r="A13" s="11">
        <v>7</v>
      </c>
      <c r="B13" s="22"/>
      <c r="C13" s="23" t="s">
        <v>12</v>
      </c>
      <c r="D13" s="16">
        <v>41</v>
      </c>
      <c r="E13" s="16">
        <v>38.5</v>
      </c>
      <c r="F13" s="16">
        <v>39</v>
      </c>
      <c r="G13" s="16">
        <v>36.5</v>
      </c>
      <c r="H13" s="19"/>
    </row>
    <row r="14" spans="1:8" s="5" customFormat="1" ht="12.75">
      <c r="A14" s="11">
        <v>8</v>
      </c>
      <c r="B14" s="22"/>
      <c r="C14" s="23" t="s">
        <v>116</v>
      </c>
      <c r="D14" s="16">
        <v>652</v>
      </c>
      <c r="E14" s="16">
        <v>628</v>
      </c>
      <c r="F14" s="16">
        <v>649</v>
      </c>
      <c r="G14" s="16">
        <v>625</v>
      </c>
      <c r="H14" s="19">
        <v>2</v>
      </c>
    </row>
    <row r="15" spans="1:8" s="5" customFormat="1" ht="12.75">
      <c r="A15" s="11">
        <v>9</v>
      </c>
      <c r="B15" s="22"/>
      <c r="C15" s="24" t="s">
        <v>13</v>
      </c>
      <c r="D15" s="16">
        <v>40</v>
      </c>
      <c r="E15" s="16">
        <v>38.4</v>
      </c>
      <c r="F15" s="16">
        <v>56</v>
      </c>
      <c r="G15" s="16">
        <v>53.2</v>
      </c>
      <c r="H15" s="19">
        <v>7</v>
      </c>
    </row>
    <row r="16" spans="1:8" s="5" customFormat="1" ht="12.75">
      <c r="A16" s="11">
        <v>10</v>
      </c>
      <c r="B16" s="22"/>
      <c r="C16" s="24" t="s">
        <v>91</v>
      </c>
      <c r="D16" s="16">
        <v>69</v>
      </c>
      <c r="E16" s="16">
        <v>62.6</v>
      </c>
      <c r="F16" s="16">
        <v>67</v>
      </c>
      <c r="G16" s="16">
        <v>61</v>
      </c>
      <c r="H16" s="19"/>
    </row>
    <row r="17" spans="1:8" s="5" customFormat="1" ht="12.75">
      <c r="A17" s="11">
        <v>11</v>
      </c>
      <c r="B17" s="22"/>
      <c r="C17" s="23" t="s">
        <v>14</v>
      </c>
      <c r="D17" s="16">
        <v>93</v>
      </c>
      <c r="E17" s="16">
        <v>88</v>
      </c>
      <c r="F17" s="16">
        <v>94</v>
      </c>
      <c r="G17" s="16">
        <v>88.5</v>
      </c>
      <c r="H17" s="19"/>
    </row>
    <row r="18" spans="1:8" s="5" customFormat="1" ht="12.75">
      <c r="A18" s="11">
        <v>12</v>
      </c>
      <c r="B18" s="22"/>
      <c r="C18" s="23" t="s">
        <v>73</v>
      </c>
      <c r="D18" s="16">
        <v>206</v>
      </c>
      <c r="E18" s="16">
        <v>206</v>
      </c>
      <c r="F18" s="16">
        <v>195</v>
      </c>
      <c r="G18" s="16">
        <v>195</v>
      </c>
      <c r="H18" s="19"/>
    </row>
    <row r="19" spans="1:8" s="5" customFormat="1" ht="12.75">
      <c r="A19" s="11">
        <v>13</v>
      </c>
      <c r="B19" s="22"/>
      <c r="C19" s="23" t="s">
        <v>92</v>
      </c>
      <c r="D19" s="16">
        <v>371</v>
      </c>
      <c r="E19" s="16">
        <v>366.2</v>
      </c>
      <c r="F19" s="16">
        <v>390</v>
      </c>
      <c r="G19" s="16">
        <v>385.2</v>
      </c>
      <c r="H19" s="19">
        <v>24</v>
      </c>
    </row>
    <row r="20" spans="1:8" s="5" customFormat="1" ht="12.75">
      <c r="A20" s="11">
        <v>14</v>
      </c>
      <c r="B20" s="22"/>
      <c r="C20" s="23" t="s">
        <v>15</v>
      </c>
      <c r="D20" s="16">
        <v>74</v>
      </c>
      <c r="E20" s="16">
        <v>74</v>
      </c>
      <c r="F20" s="16">
        <v>72</v>
      </c>
      <c r="G20" s="16">
        <v>72</v>
      </c>
      <c r="H20" s="19"/>
    </row>
    <row r="21" spans="1:8" s="5" customFormat="1" ht="12.75">
      <c r="A21" s="11">
        <v>15</v>
      </c>
      <c r="B21" s="22"/>
      <c r="C21" s="23" t="s">
        <v>16</v>
      </c>
      <c r="D21" s="16">
        <v>138</v>
      </c>
      <c r="E21" s="16">
        <v>131.6</v>
      </c>
      <c r="F21" s="16">
        <v>129</v>
      </c>
      <c r="G21" s="16">
        <v>123.4</v>
      </c>
      <c r="H21" s="19"/>
    </row>
    <row r="22" spans="1:8" s="5" customFormat="1" ht="12.75">
      <c r="A22" s="11">
        <v>16</v>
      </c>
      <c r="B22" s="22"/>
      <c r="C22" s="23" t="s">
        <v>74</v>
      </c>
      <c r="D22" s="16">
        <v>165</v>
      </c>
      <c r="E22" s="16">
        <v>157.4</v>
      </c>
      <c r="F22" s="16">
        <v>149</v>
      </c>
      <c r="G22" s="16">
        <v>141.8</v>
      </c>
      <c r="H22" s="19"/>
    </row>
    <row r="23" spans="1:8" s="5" customFormat="1" ht="12.75">
      <c r="A23" s="11">
        <v>17</v>
      </c>
      <c r="B23" s="22"/>
      <c r="C23" s="23" t="s">
        <v>93</v>
      </c>
      <c r="D23" s="16">
        <v>206</v>
      </c>
      <c r="E23" s="16">
        <v>200</v>
      </c>
      <c r="F23" s="16">
        <v>190</v>
      </c>
      <c r="G23" s="16">
        <v>184</v>
      </c>
      <c r="H23" s="19">
        <v>3</v>
      </c>
    </row>
    <row r="24" spans="1:8" s="5" customFormat="1" ht="12.75">
      <c r="A24" s="11">
        <v>18</v>
      </c>
      <c r="B24" s="22"/>
      <c r="C24" s="23" t="s">
        <v>117</v>
      </c>
      <c r="D24" s="16">
        <v>80</v>
      </c>
      <c r="E24" s="16">
        <v>75.2</v>
      </c>
      <c r="F24" s="16">
        <v>88</v>
      </c>
      <c r="G24" s="16">
        <v>82.4</v>
      </c>
      <c r="H24" s="19"/>
    </row>
    <row r="25" spans="1:8" s="5" customFormat="1" ht="12.75">
      <c r="A25" s="11">
        <v>19</v>
      </c>
      <c r="B25" s="22"/>
      <c r="C25" s="23" t="s">
        <v>118</v>
      </c>
      <c r="D25" s="16">
        <v>103</v>
      </c>
      <c r="E25" s="16">
        <v>96.5</v>
      </c>
      <c r="F25" s="16">
        <v>94</v>
      </c>
      <c r="G25" s="16">
        <v>87.5</v>
      </c>
      <c r="H25" s="19"/>
    </row>
    <row r="26" spans="1:8" s="5" customFormat="1" ht="12.75">
      <c r="A26" s="11">
        <v>20</v>
      </c>
      <c r="B26" s="22"/>
      <c r="C26" s="23" t="s">
        <v>94</v>
      </c>
      <c r="D26" s="16">
        <v>70</v>
      </c>
      <c r="E26" s="16">
        <v>64.4</v>
      </c>
      <c r="F26" s="16">
        <v>67</v>
      </c>
      <c r="G26" s="16">
        <v>61</v>
      </c>
      <c r="H26" s="19"/>
    </row>
    <row r="27" spans="1:8" s="5" customFormat="1" ht="12.75">
      <c r="A27" s="11">
        <v>21</v>
      </c>
      <c r="B27" s="22" t="s">
        <v>88</v>
      </c>
      <c r="C27" s="23" t="s">
        <v>119</v>
      </c>
      <c r="D27" s="16">
        <v>26</v>
      </c>
      <c r="E27" s="16">
        <v>25.2</v>
      </c>
      <c r="F27" s="16">
        <v>35</v>
      </c>
      <c r="G27" s="16">
        <v>33.8</v>
      </c>
      <c r="H27" s="19"/>
    </row>
    <row r="28" spans="1:8" s="5" customFormat="1" ht="12.75">
      <c r="A28" s="11">
        <v>22</v>
      </c>
      <c r="B28" s="22"/>
      <c r="C28" s="23" t="s">
        <v>95</v>
      </c>
      <c r="D28" s="16">
        <v>184</v>
      </c>
      <c r="E28" s="16">
        <v>184</v>
      </c>
      <c r="F28" s="16">
        <v>186</v>
      </c>
      <c r="G28" s="16">
        <v>186</v>
      </c>
      <c r="H28" s="19"/>
    </row>
    <row r="29" spans="1:8" s="5" customFormat="1" ht="12.75">
      <c r="A29" s="11">
        <v>23</v>
      </c>
      <c r="B29" s="22"/>
      <c r="C29" s="23" t="s">
        <v>96</v>
      </c>
      <c r="D29" s="16">
        <v>35</v>
      </c>
      <c r="E29" s="16">
        <v>35</v>
      </c>
      <c r="F29" s="16">
        <v>33</v>
      </c>
      <c r="G29" s="16">
        <v>33</v>
      </c>
      <c r="H29" s="19"/>
    </row>
    <row r="30" spans="1:8" s="5" customFormat="1" ht="12.75">
      <c r="A30" s="11">
        <v>24</v>
      </c>
      <c r="B30" s="22"/>
      <c r="C30" s="24" t="s">
        <v>17</v>
      </c>
      <c r="D30" s="16">
        <v>174</v>
      </c>
      <c r="E30" s="16">
        <v>168.8</v>
      </c>
      <c r="F30" s="16">
        <v>122</v>
      </c>
      <c r="G30" s="16">
        <v>119.2</v>
      </c>
      <c r="H30" s="19"/>
    </row>
    <row r="31" spans="1:8" s="5" customFormat="1" ht="12.75">
      <c r="A31" s="11">
        <v>25</v>
      </c>
      <c r="B31" s="22"/>
      <c r="C31" s="23" t="s">
        <v>18</v>
      </c>
      <c r="D31" s="16">
        <v>304</v>
      </c>
      <c r="E31" s="16">
        <v>296</v>
      </c>
      <c r="F31" s="16">
        <v>298</v>
      </c>
      <c r="G31" s="16">
        <v>290.4</v>
      </c>
      <c r="H31" s="19"/>
    </row>
    <row r="32" spans="1:8" s="5" customFormat="1" ht="12.75">
      <c r="A32" s="11">
        <v>26</v>
      </c>
      <c r="B32" s="22"/>
      <c r="C32" s="23" t="s">
        <v>19</v>
      </c>
      <c r="D32" s="16">
        <v>128</v>
      </c>
      <c r="E32" s="16">
        <v>122.8</v>
      </c>
      <c r="F32" s="16">
        <v>124</v>
      </c>
      <c r="G32" s="16">
        <v>118.8</v>
      </c>
      <c r="H32" s="19">
        <v>5</v>
      </c>
    </row>
    <row r="33" spans="1:8" s="5" customFormat="1" ht="12.75">
      <c r="A33" s="11">
        <v>27</v>
      </c>
      <c r="B33" s="22"/>
      <c r="C33" s="23" t="s">
        <v>20</v>
      </c>
      <c r="D33" s="16">
        <v>138</v>
      </c>
      <c r="E33" s="16">
        <v>130.4</v>
      </c>
      <c r="F33" s="16">
        <v>138</v>
      </c>
      <c r="G33" s="16">
        <v>127.5</v>
      </c>
      <c r="H33" s="19"/>
    </row>
    <row r="34" spans="1:8" s="5" customFormat="1" ht="12.75">
      <c r="A34" s="11">
        <v>28</v>
      </c>
      <c r="B34" s="22"/>
      <c r="C34" s="23" t="s">
        <v>75</v>
      </c>
      <c r="D34" s="16">
        <v>234</v>
      </c>
      <c r="E34" s="16">
        <v>227</v>
      </c>
      <c r="F34" s="16">
        <v>214</v>
      </c>
      <c r="G34" s="16">
        <v>209</v>
      </c>
      <c r="H34" s="19"/>
    </row>
    <row r="35" spans="1:8" s="5" customFormat="1" ht="12.75">
      <c r="A35" s="11">
        <v>29</v>
      </c>
      <c r="B35" s="22"/>
      <c r="C35" s="23" t="s">
        <v>76</v>
      </c>
      <c r="D35" s="16">
        <v>111</v>
      </c>
      <c r="E35" s="16">
        <v>105.4</v>
      </c>
      <c r="F35" s="16">
        <v>100</v>
      </c>
      <c r="G35" s="16">
        <v>95.2</v>
      </c>
      <c r="H35" s="19">
        <v>8</v>
      </c>
    </row>
    <row r="36" spans="1:8" s="5" customFormat="1" ht="12.75">
      <c r="A36" s="11">
        <v>30</v>
      </c>
      <c r="B36" s="22"/>
      <c r="C36" s="23" t="s">
        <v>77</v>
      </c>
      <c r="D36" s="16">
        <v>37</v>
      </c>
      <c r="E36" s="16">
        <v>36.5</v>
      </c>
      <c r="F36" s="16">
        <v>35</v>
      </c>
      <c r="G36" s="16">
        <v>34.5</v>
      </c>
      <c r="H36" s="19"/>
    </row>
    <row r="37" spans="1:8" s="5" customFormat="1" ht="12.75">
      <c r="A37" s="11">
        <v>31</v>
      </c>
      <c r="B37" s="22"/>
      <c r="C37" s="23" t="s">
        <v>21</v>
      </c>
      <c r="D37" s="16">
        <v>4</v>
      </c>
      <c r="E37" s="16">
        <v>3.2</v>
      </c>
      <c r="F37" s="16">
        <v>5</v>
      </c>
      <c r="G37" s="16">
        <v>3.8</v>
      </c>
      <c r="H37" s="19"/>
    </row>
    <row r="38" spans="1:8" s="5" customFormat="1" ht="12.75">
      <c r="A38" s="11">
        <v>32</v>
      </c>
      <c r="B38" s="22"/>
      <c r="C38" s="23" t="s">
        <v>22</v>
      </c>
      <c r="D38" s="16">
        <v>40</v>
      </c>
      <c r="E38" s="16">
        <v>35.5</v>
      </c>
      <c r="F38" s="16">
        <v>39</v>
      </c>
      <c r="G38" s="16">
        <v>35</v>
      </c>
      <c r="H38" s="19"/>
    </row>
    <row r="39" spans="1:8" s="5" customFormat="1" ht="12.75">
      <c r="A39" s="11">
        <v>33</v>
      </c>
      <c r="B39" s="22" t="s">
        <v>88</v>
      </c>
      <c r="C39" s="24" t="s">
        <v>120</v>
      </c>
      <c r="D39" s="16">
        <v>14</v>
      </c>
      <c r="E39" s="16">
        <v>14</v>
      </c>
      <c r="F39" s="16">
        <v>13</v>
      </c>
      <c r="G39" s="16">
        <v>13</v>
      </c>
      <c r="H39" s="19"/>
    </row>
    <row r="40" spans="1:8" s="5" customFormat="1" ht="12.75">
      <c r="A40" s="11">
        <v>34</v>
      </c>
      <c r="B40" s="22"/>
      <c r="C40" s="23" t="s">
        <v>23</v>
      </c>
      <c r="D40" s="16">
        <v>187</v>
      </c>
      <c r="E40" s="16">
        <v>179</v>
      </c>
      <c r="F40" s="16">
        <v>182</v>
      </c>
      <c r="G40" s="16">
        <v>174.5</v>
      </c>
      <c r="H40" s="19">
        <v>1</v>
      </c>
    </row>
    <row r="41" spans="1:8" s="5" customFormat="1" ht="12.75">
      <c r="A41" s="11">
        <v>35</v>
      </c>
      <c r="B41" s="22" t="s">
        <v>88</v>
      </c>
      <c r="C41" s="23" t="s">
        <v>121</v>
      </c>
      <c r="D41" s="16">
        <v>60</v>
      </c>
      <c r="E41" s="16">
        <v>55.2</v>
      </c>
      <c r="F41" s="16">
        <v>68</v>
      </c>
      <c r="G41" s="16">
        <v>64</v>
      </c>
      <c r="H41" s="19"/>
    </row>
    <row r="42" spans="1:8" s="5" customFormat="1" ht="12.75">
      <c r="A42" s="11">
        <v>36</v>
      </c>
      <c r="B42" s="22"/>
      <c r="C42" s="23" t="s">
        <v>24</v>
      </c>
      <c r="D42" s="16">
        <v>55</v>
      </c>
      <c r="E42" s="16">
        <v>53</v>
      </c>
      <c r="F42" s="16">
        <v>57</v>
      </c>
      <c r="G42" s="16">
        <v>54.5</v>
      </c>
      <c r="H42" s="19"/>
    </row>
    <row r="43" spans="1:8" s="5" customFormat="1" ht="12.75">
      <c r="A43" s="11">
        <v>37</v>
      </c>
      <c r="B43" s="22"/>
      <c r="C43" s="23" t="s">
        <v>25</v>
      </c>
      <c r="D43" s="16">
        <v>15</v>
      </c>
      <c r="E43" s="16">
        <v>11.8</v>
      </c>
      <c r="F43" s="16">
        <v>14</v>
      </c>
      <c r="G43" s="16">
        <v>11.2</v>
      </c>
      <c r="H43" s="19">
        <v>3</v>
      </c>
    </row>
    <row r="44" spans="1:8" s="5" customFormat="1" ht="12.75">
      <c r="A44" s="11">
        <v>38</v>
      </c>
      <c r="B44" s="22"/>
      <c r="C44" s="23" t="s">
        <v>97</v>
      </c>
      <c r="D44" s="16">
        <v>528</v>
      </c>
      <c r="E44" s="16">
        <v>511.2</v>
      </c>
      <c r="F44" s="16">
        <v>540</v>
      </c>
      <c r="G44" s="16">
        <v>523.2</v>
      </c>
      <c r="H44" s="19"/>
    </row>
    <row r="45" spans="1:8" s="5" customFormat="1" ht="12.75">
      <c r="A45" s="11">
        <v>39</v>
      </c>
      <c r="B45" s="22"/>
      <c r="C45" s="23" t="s">
        <v>26</v>
      </c>
      <c r="D45" s="16">
        <v>335</v>
      </c>
      <c r="E45" s="16">
        <v>322.6</v>
      </c>
      <c r="F45" s="16">
        <v>382</v>
      </c>
      <c r="G45" s="16">
        <v>366.8</v>
      </c>
      <c r="H45" s="19"/>
    </row>
    <row r="46" spans="1:8" s="5" customFormat="1" ht="12.75">
      <c r="A46" s="11">
        <v>40</v>
      </c>
      <c r="B46" s="22"/>
      <c r="C46" s="23" t="s">
        <v>98</v>
      </c>
      <c r="D46" s="16">
        <v>254</v>
      </c>
      <c r="E46" s="16">
        <v>246</v>
      </c>
      <c r="F46" s="16">
        <v>235</v>
      </c>
      <c r="G46" s="16">
        <v>227</v>
      </c>
      <c r="H46" s="19"/>
    </row>
    <row r="47" spans="1:8" s="5" customFormat="1" ht="12.75">
      <c r="A47" s="11">
        <v>41</v>
      </c>
      <c r="B47" s="22"/>
      <c r="C47" s="23" t="s">
        <v>27</v>
      </c>
      <c r="D47" s="16">
        <v>327</v>
      </c>
      <c r="E47" s="16">
        <v>321.4</v>
      </c>
      <c r="F47" s="16">
        <v>322</v>
      </c>
      <c r="G47" s="16">
        <v>316</v>
      </c>
      <c r="H47" s="19"/>
    </row>
    <row r="48" spans="1:8" s="5" customFormat="1" ht="12.75">
      <c r="A48" s="11">
        <v>42</v>
      </c>
      <c r="B48" s="22"/>
      <c r="C48" s="23" t="s">
        <v>28</v>
      </c>
      <c r="D48" s="16">
        <v>233</v>
      </c>
      <c r="E48" s="16">
        <v>224.2</v>
      </c>
      <c r="F48" s="16">
        <v>228</v>
      </c>
      <c r="G48" s="16">
        <v>219.2</v>
      </c>
      <c r="H48" s="19">
        <v>4</v>
      </c>
    </row>
    <row r="49" spans="1:8" s="5" customFormat="1" ht="12.75">
      <c r="A49" s="11">
        <v>43</v>
      </c>
      <c r="B49" s="22"/>
      <c r="C49" s="23" t="s">
        <v>29</v>
      </c>
      <c r="D49" s="16">
        <v>206</v>
      </c>
      <c r="E49" s="16">
        <v>206</v>
      </c>
      <c r="F49" s="16">
        <v>183</v>
      </c>
      <c r="G49" s="16">
        <v>183</v>
      </c>
      <c r="H49" s="19"/>
    </row>
    <row r="50" spans="1:8" s="5" customFormat="1" ht="12.75">
      <c r="A50" s="11">
        <v>44</v>
      </c>
      <c r="B50" s="22"/>
      <c r="C50" s="23" t="s">
        <v>84</v>
      </c>
      <c r="D50" s="16">
        <v>58</v>
      </c>
      <c r="E50" s="16">
        <v>58</v>
      </c>
      <c r="F50" s="16">
        <v>57</v>
      </c>
      <c r="G50" s="16">
        <v>57</v>
      </c>
      <c r="H50" s="19"/>
    </row>
    <row r="51" spans="1:8" s="5" customFormat="1" ht="12.75">
      <c r="A51" s="11">
        <v>45</v>
      </c>
      <c r="B51" s="22"/>
      <c r="C51" s="23" t="s">
        <v>78</v>
      </c>
      <c r="D51" s="16">
        <v>150</v>
      </c>
      <c r="E51" s="16">
        <v>150</v>
      </c>
      <c r="F51" s="16">
        <v>150</v>
      </c>
      <c r="G51" s="16">
        <v>150</v>
      </c>
      <c r="H51" s="19"/>
    </row>
    <row r="52" spans="1:8" s="5" customFormat="1" ht="12.75">
      <c r="A52" s="11">
        <v>46</v>
      </c>
      <c r="B52" s="22" t="s">
        <v>88</v>
      </c>
      <c r="C52" s="23" t="s">
        <v>122</v>
      </c>
      <c r="D52" s="16">
        <v>53</v>
      </c>
      <c r="E52" s="16">
        <v>46.6</v>
      </c>
      <c r="F52" s="16">
        <v>62</v>
      </c>
      <c r="G52" s="16">
        <v>56.4</v>
      </c>
      <c r="H52" s="19"/>
    </row>
    <row r="53" spans="1:8" s="5" customFormat="1" ht="12.75">
      <c r="A53" s="11">
        <v>47</v>
      </c>
      <c r="B53" s="22"/>
      <c r="C53" s="23" t="s">
        <v>30</v>
      </c>
      <c r="D53" s="16">
        <v>250</v>
      </c>
      <c r="E53" s="16">
        <v>241.2</v>
      </c>
      <c r="F53" s="16">
        <v>351</v>
      </c>
      <c r="G53" s="16">
        <v>340.2</v>
      </c>
      <c r="H53" s="19"/>
    </row>
    <row r="54" spans="1:8" s="5" customFormat="1" ht="12.75">
      <c r="A54" s="11">
        <v>48</v>
      </c>
      <c r="B54" s="22" t="s">
        <v>88</v>
      </c>
      <c r="C54" s="23" t="s">
        <v>123</v>
      </c>
      <c r="D54" s="16">
        <v>39</v>
      </c>
      <c r="E54" s="16">
        <v>35</v>
      </c>
      <c r="F54" s="16">
        <v>72</v>
      </c>
      <c r="G54" s="16">
        <v>66</v>
      </c>
      <c r="H54" s="19"/>
    </row>
    <row r="55" spans="1:8" s="5" customFormat="1" ht="12.75">
      <c r="A55" s="11">
        <v>49</v>
      </c>
      <c r="B55" s="22"/>
      <c r="C55" s="23" t="s">
        <v>99</v>
      </c>
      <c r="D55" s="16">
        <v>127</v>
      </c>
      <c r="E55" s="16">
        <v>119.4</v>
      </c>
      <c r="F55" s="16">
        <v>137</v>
      </c>
      <c r="G55" s="16">
        <v>128.6</v>
      </c>
      <c r="H55" s="19"/>
    </row>
    <row r="56" spans="1:8" s="5" customFormat="1" ht="12.75">
      <c r="A56" s="11">
        <v>50</v>
      </c>
      <c r="B56" s="22"/>
      <c r="C56" s="23" t="s">
        <v>124</v>
      </c>
      <c r="D56" s="16">
        <v>85</v>
      </c>
      <c r="E56" s="16">
        <v>77</v>
      </c>
      <c r="F56" s="16">
        <v>82</v>
      </c>
      <c r="G56" s="16">
        <v>74</v>
      </c>
      <c r="H56" s="19"/>
    </row>
    <row r="57" spans="1:8" s="5" customFormat="1" ht="12.75">
      <c r="A57" s="11">
        <v>51</v>
      </c>
      <c r="B57" s="22"/>
      <c r="C57" s="23" t="s">
        <v>31</v>
      </c>
      <c r="D57" s="16">
        <v>40</v>
      </c>
      <c r="E57" s="16">
        <v>32.4</v>
      </c>
      <c r="F57" s="16">
        <v>35</v>
      </c>
      <c r="G57" s="16">
        <v>28.2</v>
      </c>
      <c r="H57" s="19"/>
    </row>
    <row r="58" spans="1:8" s="5" customFormat="1" ht="12.75">
      <c r="A58" s="11">
        <v>52</v>
      </c>
      <c r="B58" s="22"/>
      <c r="C58" s="23" t="s">
        <v>32</v>
      </c>
      <c r="D58" s="16">
        <v>178</v>
      </c>
      <c r="E58" s="16">
        <v>171.2</v>
      </c>
      <c r="F58" s="16">
        <v>176</v>
      </c>
      <c r="G58" s="16">
        <v>169.2</v>
      </c>
      <c r="H58" s="19"/>
    </row>
    <row r="59" spans="1:8" s="5" customFormat="1" ht="12.75">
      <c r="A59" s="11">
        <v>53</v>
      </c>
      <c r="B59" s="22"/>
      <c r="C59" s="23" t="s">
        <v>33</v>
      </c>
      <c r="D59" s="16">
        <v>199</v>
      </c>
      <c r="E59" s="16">
        <v>190.5</v>
      </c>
      <c r="F59" s="16">
        <v>172</v>
      </c>
      <c r="G59" s="16">
        <v>163.5</v>
      </c>
      <c r="H59" s="19"/>
    </row>
    <row r="60" spans="1:8" s="5" customFormat="1" ht="12.75">
      <c r="A60" s="11">
        <v>54</v>
      </c>
      <c r="B60" s="22"/>
      <c r="C60" s="23" t="s">
        <v>100</v>
      </c>
      <c r="D60" s="16">
        <v>10</v>
      </c>
      <c r="E60" s="16">
        <v>10</v>
      </c>
      <c r="F60" s="16">
        <v>9</v>
      </c>
      <c r="G60" s="16">
        <v>9</v>
      </c>
      <c r="H60" s="19"/>
    </row>
    <row r="61" spans="1:8" s="5" customFormat="1" ht="12.75">
      <c r="A61" s="11">
        <v>55</v>
      </c>
      <c r="B61" s="22"/>
      <c r="C61" s="23" t="s">
        <v>79</v>
      </c>
      <c r="D61" s="16">
        <v>29</v>
      </c>
      <c r="E61" s="16">
        <v>23</v>
      </c>
      <c r="F61" s="16">
        <v>29</v>
      </c>
      <c r="G61" s="16">
        <v>22.6</v>
      </c>
      <c r="H61" s="19"/>
    </row>
    <row r="62" spans="1:8" s="5" customFormat="1" ht="12.75">
      <c r="A62" s="11">
        <v>56</v>
      </c>
      <c r="B62" s="22"/>
      <c r="C62" s="23" t="s">
        <v>34</v>
      </c>
      <c r="D62" s="16">
        <v>28</v>
      </c>
      <c r="E62" s="16">
        <v>28</v>
      </c>
      <c r="F62" s="16">
        <v>26</v>
      </c>
      <c r="G62" s="16">
        <v>26</v>
      </c>
      <c r="H62" s="19"/>
    </row>
    <row r="63" spans="1:8" s="5" customFormat="1" ht="24">
      <c r="A63" s="11">
        <v>57</v>
      </c>
      <c r="B63" s="22"/>
      <c r="C63" s="26" t="s">
        <v>125</v>
      </c>
      <c r="D63" s="16">
        <f>394+568</f>
        <v>962</v>
      </c>
      <c r="E63" s="16">
        <f>383.5+568</f>
        <v>951.5</v>
      </c>
      <c r="F63" s="16">
        <f>592+375</f>
        <v>967</v>
      </c>
      <c r="G63" s="16">
        <f>592+366.5</f>
        <v>958.5</v>
      </c>
      <c r="H63" s="19">
        <v>5</v>
      </c>
    </row>
    <row r="64" spans="1:8" s="5" customFormat="1" ht="12.75">
      <c r="A64" s="11">
        <v>58</v>
      </c>
      <c r="B64" s="22"/>
      <c r="C64" s="23" t="s">
        <v>85</v>
      </c>
      <c r="D64" s="16">
        <v>233</v>
      </c>
      <c r="E64" s="16">
        <v>233</v>
      </c>
      <c r="F64" s="16">
        <v>227</v>
      </c>
      <c r="G64" s="16">
        <v>227</v>
      </c>
      <c r="H64" s="19"/>
    </row>
    <row r="65" spans="1:8" s="5" customFormat="1" ht="12.75">
      <c r="A65" s="11">
        <v>59</v>
      </c>
      <c r="B65" s="22"/>
      <c r="C65" s="23" t="s">
        <v>35</v>
      </c>
      <c r="D65" s="16">
        <v>17</v>
      </c>
      <c r="E65" s="16">
        <v>17</v>
      </c>
      <c r="F65" s="16">
        <v>17</v>
      </c>
      <c r="G65" s="16">
        <v>17</v>
      </c>
      <c r="H65" s="19"/>
    </row>
    <row r="66" spans="1:8" s="5" customFormat="1" ht="12.75">
      <c r="A66" s="11">
        <v>60</v>
      </c>
      <c r="B66" s="22"/>
      <c r="C66" s="23" t="s">
        <v>101</v>
      </c>
      <c r="D66" s="16">
        <v>70</v>
      </c>
      <c r="E66" s="16">
        <v>70</v>
      </c>
      <c r="F66" s="16">
        <v>69</v>
      </c>
      <c r="G66" s="16">
        <v>69</v>
      </c>
      <c r="H66" s="19"/>
    </row>
    <row r="67" spans="1:8" s="5" customFormat="1" ht="12.75">
      <c r="A67" s="11">
        <v>61</v>
      </c>
      <c r="B67" s="22"/>
      <c r="C67" s="23" t="s">
        <v>36</v>
      </c>
      <c r="D67" s="16">
        <v>150</v>
      </c>
      <c r="E67" s="16">
        <v>145</v>
      </c>
      <c r="F67" s="16">
        <v>148</v>
      </c>
      <c r="G67" s="16">
        <v>143</v>
      </c>
      <c r="H67" s="19"/>
    </row>
    <row r="68" spans="1:8" s="5" customFormat="1" ht="12.75">
      <c r="A68" s="11">
        <v>62</v>
      </c>
      <c r="B68" s="22"/>
      <c r="C68" s="23" t="s">
        <v>37</v>
      </c>
      <c r="D68" s="16">
        <v>147</v>
      </c>
      <c r="E68" s="16">
        <v>142</v>
      </c>
      <c r="F68" s="16">
        <v>139</v>
      </c>
      <c r="G68" s="16">
        <v>134</v>
      </c>
      <c r="H68" s="19"/>
    </row>
    <row r="69" spans="1:8" s="5" customFormat="1" ht="12.75">
      <c r="A69" s="11">
        <v>63</v>
      </c>
      <c r="B69" s="22"/>
      <c r="C69" s="23" t="s">
        <v>126</v>
      </c>
      <c r="D69" s="16">
        <v>90</v>
      </c>
      <c r="E69" s="16">
        <v>84</v>
      </c>
      <c r="F69" s="16">
        <v>77</v>
      </c>
      <c r="G69" s="16">
        <v>72</v>
      </c>
      <c r="H69" s="19"/>
    </row>
    <row r="70" spans="1:8" s="5" customFormat="1" ht="12.75">
      <c r="A70" s="11">
        <v>64</v>
      </c>
      <c r="B70" s="22" t="s">
        <v>88</v>
      </c>
      <c r="C70" s="23" t="s">
        <v>127</v>
      </c>
      <c r="D70" s="16">
        <v>2</v>
      </c>
      <c r="E70" s="16">
        <v>1.6</v>
      </c>
      <c r="F70" s="16">
        <v>3</v>
      </c>
      <c r="G70" s="16">
        <v>2.2</v>
      </c>
      <c r="H70" s="19"/>
    </row>
    <row r="71" spans="1:8" s="5" customFormat="1" ht="12.75">
      <c r="A71" s="11">
        <v>65</v>
      </c>
      <c r="B71" s="22" t="s">
        <v>88</v>
      </c>
      <c r="C71" s="23" t="s">
        <v>128</v>
      </c>
      <c r="D71" s="16">
        <v>4</v>
      </c>
      <c r="E71" s="16">
        <v>2.5</v>
      </c>
      <c r="F71" s="16">
        <v>5</v>
      </c>
      <c r="G71" s="16">
        <v>3</v>
      </c>
      <c r="H71" s="19"/>
    </row>
    <row r="72" spans="1:8" s="5" customFormat="1" ht="12.75">
      <c r="A72" s="11">
        <v>66</v>
      </c>
      <c r="B72" s="22"/>
      <c r="C72" s="23" t="s">
        <v>102</v>
      </c>
      <c r="D72" s="16">
        <v>78</v>
      </c>
      <c r="E72" s="16">
        <v>75.5</v>
      </c>
      <c r="F72" s="16">
        <v>78</v>
      </c>
      <c r="G72" s="16">
        <v>75.5</v>
      </c>
      <c r="H72" s="19"/>
    </row>
    <row r="73" spans="1:8" s="5" customFormat="1" ht="12.75">
      <c r="A73" s="11">
        <v>67</v>
      </c>
      <c r="B73" s="22"/>
      <c r="C73" s="23" t="s">
        <v>134</v>
      </c>
      <c r="D73" s="16">
        <v>148</v>
      </c>
      <c r="E73" s="16">
        <v>144.8</v>
      </c>
      <c r="F73" s="16">
        <v>0</v>
      </c>
      <c r="G73" s="16">
        <v>0</v>
      </c>
      <c r="H73" s="19"/>
    </row>
    <row r="74" spans="1:8" s="5" customFormat="1" ht="12.75">
      <c r="A74" s="11">
        <v>68</v>
      </c>
      <c r="B74" s="22"/>
      <c r="C74" s="23" t="s">
        <v>103</v>
      </c>
      <c r="D74" s="16">
        <v>127</v>
      </c>
      <c r="E74" s="16">
        <v>119.5</v>
      </c>
      <c r="F74" s="16">
        <v>118</v>
      </c>
      <c r="G74" s="16">
        <v>111.5</v>
      </c>
      <c r="H74" s="19"/>
    </row>
    <row r="75" spans="1:8" s="5" customFormat="1" ht="12.75">
      <c r="A75" s="11">
        <v>69</v>
      </c>
      <c r="B75" s="22"/>
      <c r="C75" s="23" t="s">
        <v>38</v>
      </c>
      <c r="D75" s="16">
        <v>96</v>
      </c>
      <c r="E75" s="16">
        <v>96</v>
      </c>
      <c r="F75" s="16">
        <v>97</v>
      </c>
      <c r="G75" s="16">
        <v>97</v>
      </c>
      <c r="H75" s="19">
        <v>3</v>
      </c>
    </row>
    <row r="76" spans="1:8" s="5" customFormat="1" ht="12.75">
      <c r="A76" s="11">
        <v>70</v>
      </c>
      <c r="B76" s="22"/>
      <c r="C76" s="23" t="s">
        <v>39</v>
      </c>
      <c r="D76" s="16">
        <v>26</v>
      </c>
      <c r="E76" s="16">
        <v>25.5</v>
      </c>
      <c r="F76" s="16">
        <v>27</v>
      </c>
      <c r="G76" s="16">
        <v>26.5</v>
      </c>
      <c r="H76" s="19"/>
    </row>
    <row r="77" spans="1:8" s="5" customFormat="1" ht="12.75">
      <c r="A77" s="11">
        <v>71</v>
      </c>
      <c r="B77" s="22"/>
      <c r="C77" s="23" t="s">
        <v>40</v>
      </c>
      <c r="D77" s="16">
        <v>82</v>
      </c>
      <c r="E77" s="16">
        <v>79.5</v>
      </c>
      <c r="F77" s="16">
        <v>80</v>
      </c>
      <c r="G77" s="16">
        <v>78</v>
      </c>
      <c r="H77" s="19"/>
    </row>
    <row r="78" spans="1:8" s="5" customFormat="1" ht="12.75">
      <c r="A78" s="11">
        <v>72</v>
      </c>
      <c r="B78" s="22"/>
      <c r="C78" s="23" t="s">
        <v>41</v>
      </c>
      <c r="D78" s="16">
        <v>137</v>
      </c>
      <c r="E78" s="16">
        <v>132</v>
      </c>
      <c r="F78" s="16">
        <v>133</v>
      </c>
      <c r="G78" s="16">
        <v>127.5</v>
      </c>
      <c r="H78" s="19"/>
    </row>
    <row r="79" spans="1:8" s="5" customFormat="1" ht="12.75">
      <c r="A79" s="11">
        <v>73</v>
      </c>
      <c r="B79" s="22"/>
      <c r="C79" s="24" t="s">
        <v>86</v>
      </c>
      <c r="D79" s="16">
        <v>10</v>
      </c>
      <c r="E79" s="16">
        <v>9.6</v>
      </c>
      <c r="F79" s="16">
        <v>10</v>
      </c>
      <c r="G79" s="16">
        <v>9.6</v>
      </c>
      <c r="H79" s="19"/>
    </row>
    <row r="80" spans="1:8" s="5" customFormat="1" ht="12.75">
      <c r="A80" s="11">
        <v>74</v>
      </c>
      <c r="B80" s="22"/>
      <c r="C80" s="23" t="s">
        <v>104</v>
      </c>
      <c r="D80" s="16">
        <v>240</v>
      </c>
      <c r="E80" s="16">
        <v>228.4</v>
      </c>
      <c r="F80" s="16">
        <v>240</v>
      </c>
      <c r="G80" s="16">
        <v>228.4</v>
      </c>
      <c r="H80" s="19"/>
    </row>
    <row r="81" spans="1:8" s="5" customFormat="1" ht="12.75">
      <c r="A81" s="11">
        <v>75</v>
      </c>
      <c r="B81" s="22"/>
      <c r="C81" s="23" t="s">
        <v>42</v>
      </c>
      <c r="D81" s="16">
        <v>231</v>
      </c>
      <c r="E81" s="16">
        <v>231</v>
      </c>
      <c r="F81" s="16">
        <v>223</v>
      </c>
      <c r="G81" s="16">
        <v>223</v>
      </c>
      <c r="H81" s="19"/>
    </row>
    <row r="82" spans="1:8" s="5" customFormat="1" ht="12.75">
      <c r="A82" s="11">
        <v>76</v>
      </c>
      <c r="B82" s="22"/>
      <c r="C82" s="23" t="s">
        <v>43</v>
      </c>
      <c r="D82" s="16">
        <v>418</v>
      </c>
      <c r="E82" s="16">
        <v>401.2</v>
      </c>
      <c r="F82" s="16">
        <v>408</v>
      </c>
      <c r="G82" s="16">
        <v>391.2</v>
      </c>
      <c r="H82" s="19"/>
    </row>
    <row r="83" spans="1:8" s="5" customFormat="1" ht="12.75">
      <c r="A83" s="11">
        <v>77</v>
      </c>
      <c r="B83" s="22"/>
      <c r="C83" s="23" t="s">
        <v>87</v>
      </c>
      <c r="D83" s="16">
        <v>42</v>
      </c>
      <c r="E83" s="16">
        <v>40.8</v>
      </c>
      <c r="F83" s="16">
        <v>42</v>
      </c>
      <c r="G83" s="16">
        <v>39.6</v>
      </c>
      <c r="H83" s="19"/>
    </row>
    <row r="84" spans="1:8" s="5" customFormat="1" ht="12.75">
      <c r="A84" s="11">
        <v>78</v>
      </c>
      <c r="B84" s="22" t="s">
        <v>88</v>
      </c>
      <c r="C84" s="23" t="s">
        <v>129</v>
      </c>
      <c r="D84" s="16">
        <v>160</v>
      </c>
      <c r="E84" s="16">
        <v>160</v>
      </c>
      <c r="F84" s="16">
        <v>177</v>
      </c>
      <c r="G84" s="16">
        <v>177</v>
      </c>
      <c r="H84" s="19"/>
    </row>
    <row r="85" spans="1:8" s="5" customFormat="1" ht="12.75">
      <c r="A85" s="11">
        <v>79</v>
      </c>
      <c r="B85" s="22"/>
      <c r="C85" s="23" t="s">
        <v>105</v>
      </c>
      <c r="D85" s="16">
        <v>154</v>
      </c>
      <c r="E85" s="16">
        <v>145.6</v>
      </c>
      <c r="F85" s="16">
        <v>156</v>
      </c>
      <c r="G85" s="16">
        <v>147.6</v>
      </c>
      <c r="H85" s="19"/>
    </row>
    <row r="86" spans="1:8" s="5" customFormat="1" ht="12.75">
      <c r="A86" s="11">
        <v>80</v>
      </c>
      <c r="B86" s="22"/>
      <c r="C86" s="23" t="s">
        <v>44</v>
      </c>
      <c r="D86" s="16">
        <v>443</v>
      </c>
      <c r="E86" s="16">
        <v>427.4</v>
      </c>
      <c r="F86" s="16">
        <v>438</v>
      </c>
      <c r="G86" s="16">
        <v>422.4</v>
      </c>
      <c r="H86" s="19"/>
    </row>
    <row r="87" spans="1:8" s="5" customFormat="1" ht="12.75">
      <c r="A87" s="11">
        <v>81</v>
      </c>
      <c r="B87" s="22"/>
      <c r="C87" s="23" t="s">
        <v>80</v>
      </c>
      <c r="D87" s="16">
        <v>990</v>
      </c>
      <c r="E87" s="16">
        <v>947.6</v>
      </c>
      <c r="F87" s="16">
        <v>987</v>
      </c>
      <c r="G87" s="16">
        <v>942.6</v>
      </c>
      <c r="H87" s="19">
        <v>38</v>
      </c>
    </row>
    <row r="88" spans="1:8" s="5" customFormat="1" ht="12.75">
      <c r="A88" s="11">
        <v>82</v>
      </c>
      <c r="B88" s="22"/>
      <c r="C88" s="23" t="s">
        <v>45</v>
      </c>
      <c r="D88" s="16">
        <v>106</v>
      </c>
      <c r="E88" s="16">
        <v>102</v>
      </c>
      <c r="F88" s="16">
        <v>100</v>
      </c>
      <c r="G88" s="16">
        <v>96.5</v>
      </c>
      <c r="H88" s="19"/>
    </row>
    <row r="89" spans="1:8" s="5" customFormat="1" ht="12.75">
      <c r="A89" s="11">
        <v>83</v>
      </c>
      <c r="B89" s="22"/>
      <c r="C89" s="23" t="s">
        <v>46</v>
      </c>
      <c r="D89" s="16">
        <v>84</v>
      </c>
      <c r="E89" s="16">
        <v>81</v>
      </c>
      <c r="F89" s="16">
        <v>82</v>
      </c>
      <c r="G89" s="16">
        <v>79.5</v>
      </c>
      <c r="H89" s="19"/>
    </row>
    <row r="90" spans="1:8" s="5" customFormat="1" ht="12.75">
      <c r="A90" s="11">
        <v>84</v>
      </c>
      <c r="B90" s="22"/>
      <c r="C90" s="23" t="s">
        <v>47</v>
      </c>
      <c r="D90" s="16">
        <v>201</v>
      </c>
      <c r="E90" s="16">
        <v>192.6</v>
      </c>
      <c r="F90" s="16">
        <v>196</v>
      </c>
      <c r="G90" s="16">
        <v>187.6</v>
      </c>
      <c r="H90" s="19"/>
    </row>
    <row r="91" spans="1:8" s="5" customFormat="1" ht="12.75">
      <c r="A91" s="11">
        <v>85</v>
      </c>
      <c r="B91" s="22"/>
      <c r="C91" s="23" t="s">
        <v>48</v>
      </c>
      <c r="D91" s="16">
        <v>27</v>
      </c>
      <c r="E91" s="16">
        <v>26</v>
      </c>
      <c r="F91" s="16">
        <v>26</v>
      </c>
      <c r="G91" s="16">
        <v>25</v>
      </c>
      <c r="H91" s="19"/>
    </row>
    <row r="92" spans="1:8" s="5" customFormat="1" ht="12.75">
      <c r="A92" s="11">
        <v>86</v>
      </c>
      <c r="B92" s="22"/>
      <c r="C92" s="23" t="s">
        <v>106</v>
      </c>
      <c r="D92" s="16">
        <v>99</v>
      </c>
      <c r="E92" s="16">
        <v>92.5</v>
      </c>
      <c r="F92" s="16">
        <v>92</v>
      </c>
      <c r="G92" s="16">
        <v>85.5</v>
      </c>
      <c r="H92" s="19"/>
    </row>
    <row r="93" spans="1:8" s="5" customFormat="1" ht="12.75">
      <c r="A93" s="11">
        <v>87</v>
      </c>
      <c r="B93" s="22"/>
      <c r="C93" s="23" t="s">
        <v>49</v>
      </c>
      <c r="D93" s="16">
        <v>321</v>
      </c>
      <c r="E93" s="16">
        <v>321</v>
      </c>
      <c r="F93" s="16">
        <v>297</v>
      </c>
      <c r="G93" s="16">
        <v>297</v>
      </c>
      <c r="H93" s="19">
        <v>1</v>
      </c>
    </row>
    <row r="94" spans="1:8" s="5" customFormat="1" ht="12.75">
      <c r="A94" s="11">
        <v>88</v>
      </c>
      <c r="B94" s="22"/>
      <c r="C94" s="23" t="s">
        <v>50</v>
      </c>
      <c r="D94" s="16">
        <v>183</v>
      </c>
      <c r="E94" s="16">
        <v>175</v>
      </c>
      <c r="F94" s="16">
        <v>177</v>
      </c>
      <c r="G94" s="16">
        <v>169.4</v>
      </c>
      <c r="H94" s="19"/>
    </row>
    <row r="95" spans="1:8" s="5" customFormat="1" ht="12.75">
      <c r="A95" s="11">
        <v>89</v>
      </c>
      <c r="B95" s="22"/>
      <c r="C95" s="23" t="s">
        <v>107</v>
      </c>
      <c r="D95" s="16">
        <v>27</v>
      </c>
      <c r="E95" s="16">
        <v>25</v>
      </c>
      <c r="F95" s="16">
        <v>27</v>
      </c>
      <c r="G95" s="16">
        <v>24</v>
      </c>
      <c r="H95" s="19"/>
    </row>
    <row r="96" spans="1:8" s="5" customFormat="1" ht="12.75">
      <c r="A96" s="11">
        <v>90</v>
      </c>
      <c r="B96" s="22"/>
      <c r="C96" s="23" t="s">
        <v>51</v>
      </c>
      <c r="D96" s="16">
        <v>193</v>
      </c>
      <c r="E96" s="16">
        <v>185</v>
      </c>
      <c r="F96" s="16">
        <v>198</v>
      </c>
      <c r="G96" s="16">
        <v>190</v>
      </c>
      <c r="H96" s="19"/>
    </row>
    <row r="97" spans="1:8" s="5" customFormat="1" ht="12.75">
      <c r="A97" s="11">
        <v>91</v>
      </c>
      <c r="B97" s="22"/>
      <c r="C97" s="23" t="s">
        <v>52</v>
      </c>
      <c r="D97" s="16">
        <v>179</v>
      </c>
      <c r="E97" s="16">
        <v>171</v>
      </c>
      <c r="F97" s="16">
        <v>181</v>
      </c>
      <c r="G97" s="16">
        <v>173</v>
      </c>
      <c r="H97" s="19"/>
    </row>
    <row r="98" spans="1:8" s="5" customFormat="1" ht="12.75">
      <c r="A98" s="11">
        <v>92</v>
      </c>
      <c r="B98" s="22" t="s">
        <v>88</v>
      </c>
      <c r="C98" s="23" t="s">
        <v>130</v>
      </c>
      <c r="D98" s="16">
        <v>25</v>
      </c>
      <c r="E98" s="16">
        <v>25</v>
      </c>
      <c r="F98" s="16">
        <v>25</v>
      </c>
      <c r="G98" s="16">
        <v>25</v>
      </c>
      <c r="H98" s="19"/>
    </row>
    <row r="99" spans="1:8" s="5" customFormat="1" ht="12.75">
      <c r="A99" s="11">
        <v>93</v>
      </c>
      <c r="B99" s="22"/>
      <c r="C99" s="23" t="s">
        <v>53</v>
      </c>
      <c r="D99" s="16">
        <v>253</v>
      </c>
      <c r="E99" s="16">
        <v>234</v>
      </c>
      <c r="F99" s="16">
        <v>245</v>
      </c>
      <c r="G99" s="16">
        <v>226.5</v>
      </c>
      <c r="H99" s="19">
        <v>8</v>
      </c>
    </row>
    <row r="100" spans="1:8" s="5" customFormat="1" ht="12.75">
      <c r="A100" s="11">
        <v>94</v>
      </c>
      <c r="B100" s="22"/>
      <c r="C100" s="23" t="s">
        <v>54</v>
      </c>
      <c r="D100" s="16">
        <v>108</v>
      </c>
      <c r="E100" s="16">
        <v>106</v>
      </c>
      <c r="F100" s="16">
        <v>105</v>
      </c>
      <c r="G100" s="16">
        <v>102.5</v>
      </c>
      <c r="H100" s="19"/>
    </row>
    <row r="101" spans="1:8" s="5" customFormat="1" ht="12.75">
      <c r="A101" s="11">
        <v>95</v>
      </c>
      <c r="B101" s="22"/>
      <c r="C101" s="23" t="s">
        <v>55</v>
      </c>
      <c r="D101" s="16">
        <v>199</v>
      </c>
      <c r="E101" s="16">
        <v>190.6</v>
      </c>
      <c r="F101" s="16">
        <v>200</v>
      </c>
      <c r="G101" s="16">
        <v>191.6</v>
      </c>
      <c r="H101" s="19"/>
    </row>
    <row r="102" spans="1:8" s="5" customFormat="1" ht="12.75">
      <c r="A102" s="11">
        <v>96</v>
      </c>
      <c r="B102" s="22"/>
      <c r="C102" s="23" t="s">
        <v>81</v>
      </c>
      <c r="D102" s="16">
        <v>121</v>
      </c>
      <c r="E102" s="16">
        <v>115.4</v>
      </c>
      <c r="F102" s="16">
        <v>103</v>
      </c>
      <c r="G102" s="16">
        <v>99.4</v>
      </c>
      <c r="H102" s="19"/>
    </row>
    <row r="103" spans="1:8" s="5" customFormat="1" ht="12.75">
      <c r="A103" s="11">
        <v>97</v>
      </c>
      <c r="B103" s="22"/>
      <c r="C103" s="23" t="s">
        <v>56</v>
      </c>
      <c r="D103" s="16">
        <v>107</v>
      </c>
      <c r="E103" s="16">
        <v>103.5</v>
      </c>
      <c r="F103" s="16">
        <v>105</v>
      </c>
      <c r="G103" s="16">
        <v>101</v>
      </c>
      <c r="H103" s="19"/>
    </row>
    <row r="104" spans="1:8" s="5" customFormat="1" ht="12.75">
      <c r="A104" s="11">
        <v>98</v>
      </c>
      <c r="B104" s="22"/>
      <c r="C104" s="23" t="s">
        <v>57</v>
      </c>
      <c r="D104" s="16">
        <v>282</v>
      </c>
      <c r="E104" s="16">
        <v>266.8</v>
      </c>
      <c r="F104" s="16">
        <v>281</v>
      </c>
      <c r="G104" s="16">
        <v>265.8</v>
      </c>
      <c r="H104" s="19"/>
    </row>
    <row r="105" spans="1:8" s="5" customFormat="1" ht="12.75">
      <c r="A105" s="11">
        <v>99</v>
      </c>
      <c r="B105" s="22"/>
      <c r="C105" s="23" t="s">
        <v>58</v>
      </c>
      <c r="D105" s="16">
        <v>67</v>
      </c>
      <c r="E105" s="16">
        <v>64.5</v>
      </c>
      <c r="F105" s="16">
        <v>61</v>
      </c>
      <c r="G105" s="16">
        <v>58.5</v>
      </c>
      <c r="H105" s="19"/>
    </row>
    <row r="106" spans="1:8" s="5" customFormat="1" ht="12.75">
      <c r="A106" s="11">
        <v>100</v>
      </c>
      <c r="B106" s="22"/>
      <c r="C106" s="23" t="s">
        <v>59</v>
      </c>
      <c r="D106" s="16">
        <v>175</v>
      </c>
      <c r="E106" s="16">
        <v>169.4</v>
      </c>
      <c r="F106" s="16">
        <v>154</v>
      </c>
      <c r="G106" s="16">
        <v>147</v>
      </c>
      <c r="H106" s="19"/>
    </row>
    <row r="107" spans="1:8" s="5" customFormat="1" ht="12.75">
      <c r="A107" s="11">
        <v>101</v>
      </c>
      <c r="B107" s="22"/>
      <c r="C107" s="23" t="s">
        <v>60</v>
      </c>
      <c r="D107" s="16">
        <v>99</v>
      </c>
      <c r="E107" s="16">
        <v>96</v>
      </c>
      <c r="F107" s="16">
        <v>113</v>
      </c>
      <c r="G107" s="16">
        <v>110</v>
      </c>
      <c r="H107" s="19">
        <v>1</v>
      </c>
    </row>
    <row r="108" spans="1:8" s="5" customFormat="1" ht="12.75">
      <c r="A108" s="11">
        <v>102</v>
      </c>
      <c r="B108" s="22"/>
      <c r="C108" s="23" t="s">
        <v>82</v>
      </c>
      <c r="D108" s="16">
        <v>79</v>
      </c>
      <c r="E108" s="16">
        <v>77</v>
      </c>
      <c r="F108" s="16">
        <v>80</v>
      </c>
      <c r="G108" s="16">
        <v>77.5</v>
      </c>
      <c r="H108" s="19"/>
    </row>
    <row r="109" spans="1:8" s="5" customFormat="1" ht="12.75">
      <c r="A109" s="11">
        <v>103</v>
      </c>
      <c r="B109" s="22"/>
      <c r="C109" s="23" t="s">
        <v>61</v>
      </c>
      <c r="D109" s="16">
        <v>83</v>
      </c>
      <c r="E109" s="16">
        <v>78.5</v>
      </c>
      <c r="F109" s="16">
        <v>86</v>
      </c>
      <c r="G109" s="16">
        <v>81.5</v>
      </c>
      <c r="H109" s="19"/>
    </row>
    <row r="110" spans="1:8" s="5" customFormat="1" ht="12.75" customHeight="1">
      <c r="A110" s="11">
        <v>104</v>
      </c>
      <c r="B110" s="22"/>
      <c r="C110" s="23" t="s">
        <v>62</v>
      </c>
      <c r="D110" s="16">
        <v>328</v>
      </c>
      <c r="E110" s="16">
        <v>315</v>
      </c>
      <c r="F110" s="16">
        <v>327</v>
      </c>
      <c r="G110" s="16">
        <v>314.5</v>
      </c>
      <c r="H110" s="19">
        <v>20</v>
      </c>
    </row>
    <row r="111" spans="1:8" s="5" customFormat="1" ht="12.75">
      <c r="A111" s="11">
        <v>105</v>
      </c>
      <c r="B111" s="22"/>
      <c r="C111" s="23" t="s">
        <v>63</v>
      </c>
      <c r="D111" s="16">
        <v>55</v>
      </c>
      <c r="E111" s="16">
        <v>54</v>
      </c>
      <c r="F111" s="16">
        <v>59</v>
      </c>
      <c r="G111" s="16">
        <v>57.5</v>
      </c>
      <c r="H111" s="19"/>
    </row>
    <row r="112" spans="1:8" s="5" customFormat="1" ht="12.75">
      <c r="A112" s="11">
        <v>106</v>
      </c>
      <c r="B112" s="22"/>
      <c r="C112" s="23" t="s">
        <v>108</v>
      </c>
      <c r="D112" s="16">
        <v>48</v>
      </c>
      <c r="E112" s="16">
        <v>40.5</v>
      </c>
      <c r="F112" s="16">
        <v>53</v>
      </c>
      <c r="G112" s="16">
        <v>46</v>
      </c>
      <c r="H112" s="19"/>
    </row>
    <row r="113" spans="1:8" s="5" customFormat="1" ht="12.75">
      <c r="A113" s="11">
        <v>107</v>
      </c>
      <c r="B113" s="22"/>
      <c r="C113" s="23" t="s">
        <v>64</v>
      </c>
      <c r="D113" s="16">
        <v>144</v>
      </c>
      <c r="E113" s="16">
        <v>138.8</v>
      </c>
      <c r="F113" s="16">
        <v>136</v>
      </c>
      <c r="G113" s="16">
        <v>131.2</v>
      </c>
      <c r="H113" s="19"/>
    </row>
    <row r="114" spans="1:8" ht="12.75">
      <c r="A114" s="11">
        <v>108</v>
      </c>
      <c r="B114" s="22" t="s">
        <v>88</v>
      </c>
      <c r="C114" s="23" t="s">
        <v>133</v>
      </c>
      <c r="D114" s="16">
        <v>16</v>
      </c>
      <c r="E114" s="16">
        <v>16</v>
      </c>
      <c r="F114" s="16">
        <v>0</v>
      </c>
      <c r="G114" s="16">
        <v>0</v>
      </c>
      <c r="H114" s="19"/>
    </row>
    <row r="115" spans="1:8" ht="12.75">
      <c r="A115" s="11">
        <v>109</v>
      </c>
      <c r="B115" s="22"/>
      <c r="C115" s="23" t="s">
        <v>65</v>
      </c>
      <c r="D115" s="16">
        <v>127</v>
      </c>
      <c r="E115" s="16">
        <v>121.8</v>
      </c>
      <c r="F115" s="16">
        <v>129</v>
      </c>
      <c r="G115" s="16">
        <v>124.6</v>
      </c>
      <c r="H115" s="16"/>
    </row>
    <row r="116" spans="1:8" ht="12.75">
      <c r="A116" s="11">
        <v>110</v>
      </c>
      <c r="B116" s="22"/>
      <c r="C116" s="23" t="s">
        <v>66</v>
      </c>
      <c r="D116" s="16">
        <v>67</v>
      </c>
      <c r="E116" s="16">
        <v>65.8</v>
      </c>
      <c r="F116" s="16">
        <v>75</v>
      </c>
      <c r="G116" s="16">
        <v>73.4</v>
      </c>
      <c r="H116" s="16"/>
    </row>
    <row r="117" spans="1:8" ht="12.75">
      <c r="A117" s="11">
        <v>111</v>
      </c>
      <c r="B117" s="22"/>
      <c r="C117" s="23" t="s">
        <v>109</v>
      </c>
      <c r="D117" s="16">
        <v>13</v>
      </c>
      <c r="E117" s="16">
        <v>13</v>
      </c>
      <c r="F117" s="16">
        <v>10</v>
      </c>
      <c r="G117" s="16">
        <v>10</v>
      </c>
      <c r="H117" s="16"/>
    </row>
    <row r="118" spans="1:8" ht="12.75">
      <c r="A118" s="11">
        <v>112</v>
      </c>
      <c r="B118" s="22"/>
      <c r="C118" s="23" t="s">
        <v>83</v>
      </c>
      <c r="D118" s="16">
        <v>257</v>
      </c>
      <c r="E118" s="16">
        <v>257</v>
      </c>
      <c r="F118" s="16">
        <v>229</v>
      </c>
      <c r="G118" s="16">
        <v>229</v>
      </c>
      <c r="H118" s="19">
        <v>1</v>
      </c>
    </row>
    <row r="119" spans="1:8" ht="12.75">
      <c r="A119" s="11">
        <v>113</v>
      </c>
      <c r="B119" s="22"/>
      <c r="C119" s="23" t="s">
        <v>110</v>
      </c>
      <c r="D119" s="16">
        <v>77</v>
      </c>
      <c r="E119" s="16">
        <v>77</v>
      </c>
      <c r="F119" s="16">
        <v>90</v>
      </c>
      <c r="G119" s="16">
        <v>90</v>
      </c>
      <c r="H119" s="19">
        <v>6</v>
      </c>
    </row>
    <row r="120" spans="1:8" ht="12.75">
      <c r="A120" s="11">
        <v>114</v>
      </c>
      <c r="B120" s="22"/>
      <c r="C120" s="23" t="s">
        <v>111</v>
      </c>
      <c r="D120" s="16">
        <v>73</v>
      </c>
      <c r="E120" s="16">
        <v>69.8</v>
      </c>
      <c r="F120" s="16">
        <v>79</v>
      </c>
      <c r="G120" s="16">
        <v>76.2</v>
      </c>
      <c r="H120" s="16"/>
    </row>
    <row r="121" spans="1:8" ht="12.75">
      <c r="A121" s="11">
        <v>115</v>
      </c>
      <c r="B121" s="22"/>
      <c r="C121" s="23" t="s">
        <v>67</v>
      </c>
      <c r="D121" s="16">
        <v>643</v>
      </c>
      <c r="E121" s="16">
        <v>598.5</v>
      </c>
      <c r="F121" s="16">
        <v>631</v>
      </c>
      <c r="G121" s="16">
        <v>590</v>
      </c>
      <c r="H121" s="16">
        <v>25</v>
      </c>
    </row>
    <row r="122" spans="1:8" ht="12.75">
      <c r="A122" s="11">
        <v>116</v>
      </c>
      <c r="B122" s="22"/>
      <c r="C122" s="23" t="s">
        <v>68</v>
      </c>
      <c r="D122" s="16">
        <v>65</v>
      </c>
      <c r="E122" s="16">
        <v>65</v>
      </c>
      <c r="F122" s="16">
        <v>62</v>
      </c>
      <c r="G122" s="16">
        <v>62</v>
      </c>
      <c r="H122" s="19"/>
    </row>
    <row r="123" spans="1:8" ht="12.75">
      <c r="A123" s="11">
        <v>117</v>
      </c>
      <c r="B123" s="22"/>
      <c r="C123" s="23" t="s">
        <v>69</v>
      </c>
      <c r="D123" s="16">
        <v>48</v>
      </c>
      <c r="E123" s="16">
        <v>46.8</v>
      </c>
      <c r="F123" s="16">
        <v>50</v>
      </c>
      <c r="G123" s="16">
        <v>48.4</v>
      </c>
      <c r="H123" s="16"/>
    </row>
    <row r="124" spans="1:8" ht="12.75">
      <c r="A124" s="11">
        <v>118</v>
      </c>
      <c r="B124" s="22"/>
      <c r="C124" s="23" t="s">
        <v>112</v>
      </c>
      <c r="D124" s="16">
        <v>153</v>
      </c>
      <c r="E124" s="16">
        <v>142.6</v>
      </c>
      <c r="F124" s="16">
        <v>153</v>
      </c>
      <c r="G124" s="16">
        <v>143</v>
      </c>
      <c r="H124" s="16">
        <v>9</v>
      </c>
    </row>
    <row r="125" spans="1:8" ht="12.75">
      <c r="A125" s="11">
        <v>119</v>
      </c>
      <c r="B125" s="22"/>
      <c r="C125" s="23" t="s">
        <v>70</v>
      </c>
      <c r="D125" s="16">
        <v>225</v>
      </c>
      <c r="E125" s="16">
        <v>225</v>
      </c>
      <c r="F125" s="16">
        <v>216</v>
      </c>
      <c r="G125" s="16">
        <v>216</v>
      </c>
      <c r="H125" s="16">
        <v>1</v>
      </c>
    </row>
    <row r="126" spans="1:8" ht="12.75">
      <c r="A126" s="11">
        <v>120</v>
      </c>
      <c r="B126" s="22"/>
      <c r="C126" s="23" t="s">
        <v>71</v>
      </c>
      <c r="D126" s="16">
        <v>19</v>
      </c>
      <c r="E126" s="16">
        <v>17.4</v>
      </c>
      <c r="F126" s="16">
        <v>27</v>
      </c>
      <c r="G126" s="16">
        <v>25.4</v>
      </c>
      <c r="H126" s="19"/>
    </row>
    <row r="127" spans="1:8" ht="12.75">
      <c r="A127" s="11">
        <v>121</v>
      </c>
      <c r="B127" s="22"/>
      <c r="C127" s="23" t="s">
        <v>72</v>
      </c>
      <c r="D127" s="16">
        <v>141</v>
      </c>
      <c r="E127" s="16">
        <v>134.2</v>
      </c>
      <c r="F127" s="16">
        <v>140</v>
      </c>
      <c r="G127" s="16">
        <v>133.2</v>
      </c>
      <c r="H127" s="16"/>
    </row>
    <row r="128" spans="1:8" ht="12.75">
      <c r="A128" s="11">
        <v>122</v>
      </c>
      <c r="B128" s="22"/>
      <c r="C128" s="23" t="s">
        <v>89</v>
      </c>
      <c r="D128" s="16">
        <v>72</v>
      </c>
      <c r="E128" s="16">
        <v>70.8</v>
      </c>
      <c r="F128" s="16">
        <v>75</v>
      </c>
      <c r="G128" s="16">
        <v>72.2</v>
      </c>
      <c r="H128" s="16"/>
    </row>
    <row r="129" spans="1:8" ht="13.5" customHeight="1">
      <c r="A129" s="11"/>
      <c r="B129" s="22"/>
      <c r="C129" s="16"/>
      <c r="D129" s="16"/>
      <c r="E129" s="16"/>
      <c r="F129" s="16"/>
      <c r="G129" s="16"/>
      <c r="H129" s="16"/>
    </row>
    <row r="130" spans="3:8" ht="13.5" customHeight="1">
      <c r="C130"/>
      <c r="D130"/>
      <c r="E130"/>
      <c r="F130"/>
      <c r="G130"/>
      <c r="H130" s="11"/>
    </row>
    <row r="131" spans="3:8" ht="13.5" customHeight="1">
      <c r="C131" s="13" t="s">
        <v>113</v>
      </c>
      <c r="D131" s="14">
        <f>SUM(D7:D129)</f>
        <v>19233</v>
      </c>
      <c r="E131" s="15">
        <f>SUM(E7:E129)</f>
        <v>18549.999999999993</v>
      </c>
      <c r="F131" s="14">
        <f>SUM(F7:F129)</f>
        <v>18882</v>
      </c>
      <c r="G131" s="15">
        <f>SUM(G7:G129)</f>
        <v>18205.100000000006</v>
      </c>
      <c r="H131" s="15">
        <f>SUM(H7:H128)</f>
        <v>180</v>
      </c>
    </row>
    <row r="132" spans="3:7" ht="13.5" customHeight="1">
      <c r="C132"/>
      <c r="D132"/>
      <c r="E132"/>
      <c r="F132"/>
      <c r="G132"/>
    </row>
    <row r="133" spans="3:7" ht="12.75">
      <c r="C133" s="5" t="s">
        <v>131</v>
      </c>
      <c r="D133"/>
      <c r="E133"/>
      <c r="F133"/>
      <c r="G133"/>
    </row>
    <row r="134" spans="3:8" ht="15">
      <c r="C134" s="5" t="s">
        <v>135</v>
      </c>
      <c r="D134"/>
      <c r="E134"/>
      <c r="F134"/>
      <c r="G134"/>
      <c r="H134" s="14"/>
    </row>
    <row r="135" spans="3:7" ht="12.75">
      <c r="C135" s="5" t="s">
        <v>136</v>
      </c>
      <c r="D135"/>
      <c r="E135"/>
      <c r="F135"/>
      <c r="G135"/>
    </row>
  </sheetData>
  <mergeCells count="5">
    <mergeCell ref="C1:H1"/>
    <mergeCell ref="C2:H2"/>
    <mergeCell ref="C3:H3"/>
    <mergeCell ref="D5:E5"/>
    <mergeCell ref="F5:G5"/>
  </mergeCells>
  <printOptions/>
  <pageMargins left="0.38" right="0.25" top="1" bottom="0.77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L. Collins</dc:creator>
  <cp:keywords/>
  <dc:description/>
  <cp:lastModifiedBy>Janice S. Zmrazek</cp:lastModifiedBy>
  <cp:lastPrinted>2008-02-26T19:18:55Z</cp:lastPrinted>
  <dcterms:created xsi:type="dcterms:W3CDTF">2004-11-08T13:11:33Z</dcterms:created>
  <dcterms:modified xsi:type="dcterms:W3CDTF">2008-03-27T23:08:25Z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575219809</vt:i4>
  </property>
  <property fmtid="{D5CDD505-2E9C-101B-9397-08002B2CF9AE}" pid="3" name="_EmailSubject">
    <vt:lpwstr>MPCP Webpage</vt:lpwstr>
  </property>
  <property fmtid="{D5CDD505-2E9C-101B-9397-08002B2CF9AE}" pid="4" name="_AuthorEmail">
    <vt:lpwstr>Tricia.Collins@dpi.wi.gov</vt:lpwstr>
  </property>
  <property fmtid="{D5CDD505-2E9C-101B-9397-08002B2CF9AE}" pid="5" name="_AuthorEmailDisplayName">
    <vt:lpwstr>Collins, Tricia  DPI</vt:lpwstr>
  </property>
  <property fmtid="{D5CDD505-2E9C-101B-9397-08002B2CF9AE}" pid="6" name="_ReviewingToolsShownOnce">
    <vt:lpwstr/>
  </property>
</Properties>
</file>