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SPW\ADMIN\OPA\Web Updates\Mental Health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1" l="1"/>
  <c r="I93" i="1"/>
  <c r="H93" i="1"/>
  <c r="G93" i="1"/>
  <c r="F93" i="1"/>
  <c r="E93" i="1"/>
  <c r="D93" i="1"/>
</calcChain>
</file>

<file path=xl/comments1.xml><?xml version="1.0" encoding="utf-8"?>
<comments xmlns="http://schemas.openxmlformats.org/spreadsheetml/2006/main">
  <authors>
    <author>Bush, Daniel P.   DPI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>Adjustments due to errors in data reported for aid paid in 2018-19.</t>
        </r>
      </text>
    </comment>
  </commentList>
</comments>
</file>

<file path=xl/sharedStrings.xml><?xml version="1.0" encoding="utf-8"?>
<sst xmlns="http://schemas.openxmlformats.org/spreadsheetml/2006/main" count="188" uniqueCount="104">
  <si>
    <t>Increase</t>
  </si>
  <si>
    <t>Tier 1 Eligibility</t>
  </si>
  <si>
    <t>Tier 2 Eligibility</t>
  </si>
  <si>
    <t>Total Eligibility</t>
  </si>
  <si>
    <t>Entity Code</t>
  </si>
  <si>
    <t>Entity Name</t>
  </si>
  <si>
    <t>Entity Type</t>
  </si>
  <si>
    <t>Downtown Montessori</t>
  </si>
  <si>
    <t>Assumption Catholic Schools</t>
  </si>
  <si>
    <t>Messmer Catholic Schools</t>
  </si>
  <si>
    <t>New Berlin</t>
  </si>
  <si>
    <t>Independent Charter School</t>
  </si>
  <si>
    <t>Public School District</t>
  </si>
  <si>
    <t>2017-18 Costs</t>
  </si>
  <si>
    <t>TOTAL</t>
  </si>
  <si>
    <t>Wisconsin Department of Public Instruction</t>
  </si>
  <si>
    <t>Baraboo</t>
  </si>
  <si>
    <t>Black River Falls</t>
  </si>
  <si>
    <t>Denmark</t>
  </si>
  <si>
    <t>Holmen</t>
  </si>
  <si>
    <t>Howards Grove</t>
  </si>
  <si>
    <t>Hudson</t>
  </si>
  <si>
    <t>Ladysmith</t>
  </si>
  <si>
    <t>Menomonee Falls</t>
  </si>
  <si>
    <t>Milton</t>
  </si>
  <si>
    <t>Onalaska</t>
  </si>
  <si>
    <t>Reedsburg</t>
  </si>
  <si>
    <t>South Milwaukee</t>
  </si>
  <si>
    <t>Waupaca</t>
  </si>
  <si>
    <t>Wausaukee</t>
  </si>
  <si>
    <t>Wisconsin Rapids</t>
  </si>
  <si>
    <t>Private Choice School</t>
  </si>
  <si>
    <t>Milwaukee Scholars Charter</t>
  </si>
  <si>
    <t>Catholic East Elementary</t>
  </si>
  <si>
    <t>Lac du Flambeau #1</t>
  </si>
  <si>
    <t>Menominee Indian</t>
  </si>
  <si>
    <t>Milwaukee</t>
  </si>
  <si>
    <t>McFarland</t>
  </si>
  <si>
    <t>De Pere</t>
  </si>
  <si>
    <t>West Allis-West Milwaukee</t>
  </si>
  <si>
    <t>Aid for Mental Health Programs - 2019-20 Eligibility</t>
  </si>
  <si>
    <t>May 29, 2020</t>
  </si>
  <si>
    <t>2018-19 Costs</t>
  </si>
  <si>
    <t>Prior Year Adj.</t>
  </si>
  <si>
    <t>Blair-Taylor School District</t>
  </si>
  <si>
    <t>Menomonie Area</t>
  </si>
  <si>
    <t>Westfield</t>
  </si>
  <si>
    <t>Adams-Friendship Area</t>
  </si>
  <si>
    <t>Appleton Area</t>
  </si>
  <si>
    <t>Ashwaubenon</t>
  </si>
  <si>
    <t>Chippewa Falls Area</t>
  </si>
  <si>
    <t>Clintonville</t>
  </si>
  <si>
    <t>D.C. Everest Area</t>
  </si>
  <si>
    <t>De Soto Area</t>
  </si>
  <si>
    <t>DeForest Area</t>
  </si>
  <si>
    <t>East Troy Community</t>
  </si>
  <si>
    <t>Eau Claire Area</t>
  </si>
  <si>
    <t>Elkhorn Area</t>
  </si>
  <si>
    <t>Evansville Community</t>
  </si>
  <si>
    <t>Franklin Public</t>
  </si>
  <si>
    <t>Green Bay Area</t>
  </si>
  <si>
    <t>Hamilton</t>
  </si>
  <si>
    <t>Hartland-Lakeside J3</t>
  </si>
  <si>
    <t>Hortonville</t>
  </si>
  <si>
    <t>Howard-Suamico</t>
  </si>
  <si>
    <t>Ithaca</t>
  </si>
  <si>
    <t>Johnson Creek</t>
  </si>
  <si>
    <t>Kaukauna Area</t>
  </si>
  <si>
    <t>Lake Mills Area</t>
  </si>
  <si>
    <t>Madison Metropolitan</t>
  </si>
  <si>
    <t>Marinette</t>
  </si>
  <si>
    <t>Marshall</t>
  </si>
  <si>
    <t>Medford Area</t>
  </si>
  <si>
    <t>Menasha</t>
  </si>
  <si>
    <t>Mequon-Thiensville</t>
  </si>
  <si>
    <t>Middleton-Cross Plains</t>
  </si>
  <si>
    <t>Minocqua J1</t>
  </si>
  <si>
    <t>Mukwonago</t>
  </si>
  <si>
    <t>Neenah</t>
  </si>
  <si>
    <t>Norwalk-Ontario-Wilton</t>
  </si>
  <si>
    <t>Oconomowoc Area</t>
  </si>
  <si>
    <t>Lodi</t>
  </si>
  <si>
    <t>Oregon</t>
  </si>
  <si>
    <t>Parkview</t>
  </si>
  <si>
    <t>Pewaukee</t>
  </si>
  <si>
    <t>Racine</t>
  </si>
  <si>
    <t>Reedsville</t>
  </si>
  <si>
    <t>Salem</t>
  </si>
  <si>
    <t>Shawano</t>
  </si>
  <si>
    <t>Sheboygan Area</t>
  </si>
  <si>
    <t>Stoughton Area</t>
  </si>
  <si>
    <t>Sun Prairie Area</t>
  </si>
  <si>
    <t>Superior</t>
  </si>
  <si>
    <t>Tomah Area</t>
  </si>
  <si>
    <t>Tomahawk</t>
  </si>
  <si>
    <t>Verona Area</t>
  </si>
  <si>
    <t>Waterford Graded</t>
  </si>
  <si>
    <t>Waterford UHS</t>
  </si>
  <si>
    <t>Watertown</t>
  </si>
  <si>
    <t>Waunakee Community</t>
  </si>
  <si>
    <t>Wausau</t>
  </si>
  <si>
    <t>Wisconsin Heights</t>
  </si>
  <si>
    <t>Winter</t>
  </si>
  <si>
    <t>Marshfield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</si>
</sst>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 applyNumberFormat="1"/>
    <xf numFmtId="0" fontId="3" fillId="0" borderId="0" xfId="0" applyFont="1"/>
    <xf numFmtId="49" fontId="3" fillId="0" borderId="0" xfId="0" applyNumberFormat="1" applyFont="1"/>
    <xf numFmtId="43" fontId="0" fillId="0" borderId="0" xfId="1" applyFont="1"/>
    <xf numFmtId="0" fontId="2" fillId="0" borderId="0" xfId="0" applyNumberFormat="1" applyFont="1" applyAlignment="1">
      <alignment horizontal="center"/>
    </xf>
    <xf numFmtId="0" fontId="2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4"/>
  <sheetViews>
    <sheetView tabSelected="1" workbookViewId="0">
      <pane ySplit="5" topLeftCell="A6" activePane="bottomLeft" state="frozen"/>
      <selection pane="bottomLeft" activeCell="A4" sqref="A4"/>
    </sheetView>
  </sheetViews>
  <sheetFormatPr defaultRowHeight="15" x14ac:dyDescent="0.25"/>
  <cols>
    <col min="1" max="1" width="11.42578125" bestFit="1" customWidth="1"/>
    <col min="2" max="2" width="27" bestFit="1" customWidth="1"/>
    <col min="3" max="3" width="26.42578125" bestFit="1" customWidth="1"/>
    <col min="4" max="5" width="14.42578125" style="7" bestFit="1" customWidth="1"/>
    <col min="6" max="6" width="13.28515625" style="7" bestFit="1" customWidth="1"/>
    <col min="7" max="8" width="16.140625" style="7" bestFit="1" customWidth="1"/>
    <col min="9" max="9" width="16.140625" style="7" customWidth="1"/>
    <col min="10" max="10" width="15.7109375" style="7" bestFit="1" customWidth="1"/>
  </cols>
  <sheetData>
    <row r="1" spans="1:10" x14ac:dyDescent="0.25">
      <c r="A1" s="5" t="s">
        <v>15</v>
      </c>
      <c r="B1" s="5"/>
    </row>
    <row r="2" spans="1:10" x14ac:dyDescent="0.25">
      <c r="A2" s="5" t="s">
        <v>40</v>
      </c>
      <c r="B2" s="5"/>
    </row>
    <row r="3" spans="1:10" x14ac:dyDescent="0.25">
      <c r="A3" s="6" t="s">
        <v>41</v>
      </c>
      <c r="B3" s="6"/>
      <c r="C3" s="1"/>
    </row>
    <row r="5" spans="1:10" s="4" customFormat="1" x14ac:dyDescent="0.25">
      <c r="A5" s="8" t="s">
        <v>4</v>
      </c>
      <c r="B5" s="8" t="s">
        <v>5</v>
      </c>
      <c r="C5" s="8" t="s">
        <v>6</v>
      </c>
      <c r="D5" s="9" t="s">
        <v>13</v>
      </c>
      <c r="E5" s="9" t="s">
        <v>42</v>
      </c>
      <c r="F5" s="9" t="s">
        <v>0</v>
      </c>
      <c r="G5" s="9" t="s">
        <v>1</v>
      </c>
      <c r="H5" s="9" t="s">
        <v>2</v>
      </c>
      <c r="I5" s="9" t="s">
        <v>43</v>
      </c>
      <c r="J5" s="9" t="s">
        <v>3</v>
      </c>
    </row>
    <row r="6" spans="1:10" x14ac:dyDescent="0.25">
      <c r="A6">
        <v>8101</v>
      </c>
      <c r="B6" t="s">
        <v>7</v>
      </c>
      <c r="C6" t="s">
        <v>11</v>
      </c>
      <c r="D6" s="7">
        <v>8800</v>
      </c>
      <c r="E6" s="7">
        <v>19606</v>
      </c>
      <c r="F6" s="7">
        <v>10806</v>
      </c>
      <c r="G6" s="7">
        <v>5403</v>
      </c>
      <c r="H6" s="7">
        <v>1352</v>
      </c>
      <c r="J6" s="7">
        <v>6755</v>
      </c>
    </row>
    <row r="7" spans="1:10" x14ac:dyDescent="0.25">
      <c r="A7">
        <v>8129</v>
      </c>
      <c r="B7" t="s">
        <v>32</v>
      </c>
      <c r="C7" t="s">
        <v>11</v>
      </c>
      <c r="D7" s="7">
        <v>34112</v>
      </c>
      <c r="E7" s="7">
        <v>39463</v>
      </c>
      <c r="F7" s="7">
        <v>5351</v>
      </c>
      <c r="G7" s="7">
        <v>2676</v>
      </c>
      <c r="H7" s="7">
        <v>3501</v>
      </c>
      <c r="J7" s="7">
        <v>6177</v>
      </c>
    </row>
    <row r="8" spans="1:10" x14ac:dyDescent="0.25">
      <c r="A8">
        <v>717002</v>
      </c>
      <c r="B8" t="s">
        <v>8</v>
      </c>
      <c r="C8" t="s">
        <v>31</v>
      </c>
      <c r="D8" s="7">
        <v>20950</v>
      </c>
      <c r="E8" s="7">
        <v>29255</v>
      </c>
      <c r="F8" s="7">
        <v>8305</v>
      </c>
      <c r="G8" s="7">
        <v>4153</v>
      </c>
      <c r="H8" s="7">
        <v>2389</v>
      </c>
      <c r="J8" s="7">
        <v>6542</v>
      </c>
    </row>
    <row r="9" spans="1:10" x14ac:dyDescent="0.25">
      <c r="A9" s="4">
        <v>407112</v>
      </c>
      <c r="B9" t="s">
        <v>33</v>
      </c>
      <c r="C9" s="3" t="s">
        <v>31</v>
      </c>
      <c r="D9" s="7">
        <v>59721</v>
      </c>
      <c r="E9" s="7">
        <v>61173</v>
      </c>
      <c r="F9" s="7">
        <v>1452</v>
      </c>
      <c r="G9" s="7">
        <v>726</v>
      </c>
      <c r="H9" s="7">
        <v>5753</v>
      </c>
      <c r="J9" s="7">
        <v>6479</v>
      </c>
    </row>
    <row r="10" spans="1:10" x14ac:dyDescent="0.25">
      <c r="A10" s="4">
        <v>407186</v>
      </c>
      <c r="B10" t="s">
        <v>9</v>
      </c>
      <c r="C10" s="3" t="s">
        <v>31</v>
      </c>
      <c r="D10" s="7">
        <v>82016</v>
      </c>
      <c r="E10" s="7">
        <v>86474</v>
      </c>
      <c r="F10" s="7">
        <v>4458</v>
      </c>
      <c r="G10" s="7">
        <v>2229</v>
      </c>
      <c r="H10" s="7">
        <v>8017</v>
      </c>
      <c r="J10" s="7">
        <v>10246</v>
      </c>
    </row>
    <row r="11" spans="1:10" x14ac:dyDescent="0.25">
      <c r="A11" s="4">
        <v>14</v>
      </c>
      <c r="B11" t="s">
        <v>47</v>
      </c>
      <c r="C11" s="3" t="s">
        <v>12</v>
      </c>
      <c r="D11" s="7">
        <v>5253</v>
      </c>
      <c r="E11" s="7">
        <v>182822</v>
      </c>
      <c r="F11" s="7">
        <v>177569</v>
      </c>
      <c r="G11" s="7">
        <v>88785</v>
      </c>
      <c r="H11" s="7">
        <v>8949</v>
      </c>
      <c r="J11" s="7">
        <v>97734</v>
      </c>
    </row>
    <row r="12" spans="1:10" x14ac:dyDescent="0.25">
      <c r="A12" s="4">
        <v>147</v>
      </c>
      <c r="B12" t="s">
        <v>48</v>
      </c>
      <c r="C12" s="3" t="s">
        <v>12</v>
      </c>
      <c r="D12" s="7">
        <v>1086503</v>
      </c>
      <c r="E12" s="7">
        <v>1274871</v>
      </c>
      <c r="F12" s="7">
        <v>188368</v>
      </c>
      <c r="G12" s="7">
        <v>94184</v>
      </c>
      <c r="H12" s="7">
        <v>112361</v>
      </c>
      <c r="J12" s="7">
        <v>206545</v>
      </c>
    </row>
    <row r="13" spans="1:10" x14ac:dyDescent="0.25">
      <c r="A13" s="4">
        <v>182</v>
      </c>
      <c r="B13" t="s">
        <v>49</v>
      </c>
      <c r="C13" s="3" t="s">
        <v>12</v>
      </c>
      <c r="D13" s="7">
        <v>217434</v>
      </c>
      <c r="E13" s="7">
        <v>256984</v>
      </c>
      <c r="F13" s="7">
        <v>39550</v>
      </c>
      <c r="G13" s="7">
        <v>19775</v>
      </c>
      <c r="H13" s="7">
        <v>22574</v>
      </c>
      <c r="J13" s="7">
        <v>42349</v>
      </c>
    </row>
    <row r="14" spans="1:10" x14ac:dyDescent="0.25">
      <c r="A14" s="4">
        <v>280</v>
      </c>
      <c r="B14" t="s">
        <v>16</v>
      </c>
      <c r="C14" s="3" t="s">
        <v>12</v>
      </c>
      <c r="D14" s="7">
        <v>59319</v>
      </c>
      <c r="E14" s="7">
        <v>79007</v>
      </c>
      <c r="F14" s="7">
        <v>19688</v>
      </c>
      <c r="G14" s="7">
        <v>9844</v>
      </c>
      <c r="H14" s="7">
        <v>6582</v>
      </c>
      <c r="J14" s="7">
        <v>16426</v>
      </c>
    </row>
    <row r="15" spans="1:10" x14ac:dyDescent="0.25">
      <c r="A15" s="4">
        <v>476</v>
      </c>
      <c r="B15" t="s">
        <v>17</v>
      </c>
      <c r="C15" s="3" t="s">
        <v>12</v>
      </c>
      <c r="D15" s="7">
        <v>74933</v>
      </c>
      <c r="E15" s="7">
        <v>79022</v>
      </c>
      <c r="F15" s="7">
        <v>4089</v>
      </c>
      <c r="G15" s="7">
        <v>2045</v>
      </c>
      <c r="H15" s="7">
        <v>7326</v>
      </c>
      <c r="J15" s="7">
        <v>9371</v>
      </c>
    </row>
    <row r="16" spans="1:10" x14ac:dyDescent="0.25">
      <c r="A16" s="4">
        <v>485</v>
      </c>
      <c r="B16" t="s">
        <v>44</v>
      </c>
      <c r="C16" s="3" t="s">
        <v>12</v>
      </c>
      <c r="D16" s="7">
        <v>0</v>
      </c>
      <c r="E16" s="7">
        <v>46334</v>
      </c>
      <c r="F16" s="7">
        <v>46334</v>
      </c>
      <c r="G16" s="7">
        <v>23167</v>
      </c>
      <c r="H16" s="7">
        <v>2205</v>
      </c>
      <c r="J16" s="7">
        <v>25372</v>
      </c>
    </row>
    <row r="17" spans="1:10" x14ac:dyDescent="0.25">
      <c r="A17" s="4">
        <v>1092</v>
      </c>
      <c r="B17" t="s">
        <v>50</v>
      </c>
      <c r="C17" s="3" t="s">
        <v>12</v>
      </c>
      <c r="D17" s="7">
        <v>178314</v>
      </c>
      <c r="E17" s="7">
        <v>185976</v>
      </c>
      <c r="F17" s="7">
        <v>7662</v>
      </c>
      <c r="G17" s="7">
        <v>3831</v>
      </c>
      <c r="H17" s="7">
        <v>17334</v>
      </c>
      <c r="J17" s="7">
        <v>21165</v>
      </c>
    </row>
    <row r="18" spans="1:10" x14ac:dyDescent="0.25">
      <c r="A18" s="4">
        <v>1141</v>
      </c>
      <c r="B18" t="s">
        <v>51</v>
      </c>
      <c r="C18" s="3" t="s">
        <v>12</v>
      </c>
      <c r="D18" s="7">
        <v>48187</v>
      </c>
      <c r="E18" s="7">
        <v>49609</v>
      </c>
      <c r="F18" s="7">
        <v>1422</v>
      </c>
      <c r="G18" s="7">
        <v>711</v>
      </c>
      <c r="H18" s="7">
        <v>4653</v>
      </c>
      <c r="J18" s="7">
        <v>5364</v>
      </c>
    </row>
    <row r="19" spans="1:10" x14ac:dyDescent="0.25">
      <c r="A19" s="4">
        <v>4970</v>
      </c>
      <c r="B19" t="s">
        <v>52</v>
      </c>
      <c r="C19" s="3" t="s">
        <v>12</v>
      </c>
      <c r="D19" s="7">
        <v>147595</v>
      </c>
      <c r="E19" s="7">
        <v>161699</v>
      </c>
      <c r="F19" s="7">
        <v>14104</v>
      </c>
      <c r="G19" s="7">
        <v>7052</v>
      </c>
      <c r="H19" s="7">
        <v>14717</v>
      </c>
      <c r="J19" s="7">
        <v>21769</v>
      </c>
    </row>
    <row r="20" spans="1:10" x14ac:dyDescent="0.25">
      <c r="A20" s="4">
        <v>1414</v>
      </c>
      <c r="B20" t="s">
        <v>38</v>
      </c>
      <c r="C20" s="3" t="s">
        <v>12</v>
      </c>
      <c r="D20" s="7">
        <v>101184</v>
      </c>
      <c r="E20" s="7">
        <v>103750</v>
      </c>
      <c r="F20" s="7">
        <v>2566</v>
      </c>
      <c r="G20" s="7">
        <v>1283</v>
      </c>
      <c r="H20" s="7">
        <v>9751</v>
      </c>
      <c r="J20" s="7">
        <v>11034</v>
      </c>
    </row>
    <row r="21" spans="1:10" x14ac:dyDescent="0.25">
      <c r="A21" s="4">
        <v>1421</v>
      </c>
      <c r="B21" t="s">
        <v>53</v>
      </c>
      <c r="C21" s="3" t="s">
        <v>12</v>
      </c>
      <c r="D21" s="7">
        <v>0</v>
      </c>
      <c r="E21" s="7">
        <v>12595</v>
      </c>
      <c r="F21" s="7">
        <v>12595</v>
      </c>
      <c r="G21" s="7">
        <v>6298</v>
      </c>
      <c r="H21" s="7">
        <v>599</v>
      </c>
      <c r="J21" s="7">
        <v>6897</v>
      </c>
    </row>
    <row r="22" spans="1:10" x14ac:dyDescent="0.25">
      <c r="A22" s="4">
        <v>1316</v>
      </c>
      <c r="B22" t="s">
        <v>54</v>
      </c>
      <c r="C22" s="3" t="s">
        <v>12</v>
      </c>
      <c r="D22" s="7">
        <v>159822</v>
      </c>
      <c r="E22" s="7">
        <v>169990</v>
      </c>
      <c r="F22" s="7">
        <v>10168</v>
      </c>
      <c r="G22" s="7">
        <v>5084</v>
      </c>
      <c r="H22" s="7">
        <v>15693</v>
      </c>
      <c r="J22" s="7">
        <v>20777</v>
      </c>
    </row>
    <row r="23" spans="1:10" x14ac:dyDescent="0.25">
      <c r="A23" s="4">
        <v>1407</v>
      </c>
      <c r="B23" t="s">
        <v>18</v>
      </c>
      <c r="C23" s="3" t="s">
        <v>12</v>
      </c>
      <c r="D23" s="7">
        <v>39147</v>
      </c>
      <c r="E23" s="7">
        <v>54727</v>
      </c>
      <c r="F23" s="7">
        <v>15580</v>
      </c>
      <c r="G23" s="7">
        <v>7790</v>
      </c>
      <c r="H23" s="7">
        <v>4467</v>
      </c>
      <c r="J23" s="7">
        <v>12257</v>
      </c>
    </row>
    <row r="24" spans="1:10" x14ac:dyDescent="0.25">
      <c r="A24" s="4">
        <v>1540</v>
      </c>
      <c r="B24" t="s">
        <v>55</v>
      </c>
      <c r="C24" s="3" t="s">
        <v>12</v>
      </c>
      <c r="D24" s="7">
        <v>39205</v>
      </c>
      <c r="E24" s="7">
        <v>114146</v>
      </c>
      <c r="F24" s="7">
        <v>74941</v>
      </c>
      <c r="G24" s="7">
        <v>37471</v>
      </c>
      <c r="H24" s="7">
        <v>7297</v>
      </c>
      <c r="J24" s="7">
        <v>44768</v>
      </c>
    </row>
    <row r="25" spans="1:10" x14ac:dyDescent="0.25">
      <c r="A25" s="4">
        <v>1554</v>
      </c>
      <c r="B25" t="s">
        <v>56</v>
      </c>
      <c r="C25" s="3" t="s">
        <v>12</v>
      </c>
      <c r="D25" s="7">
        <v>250916</v>
      </c>
      <c r="E25" s="7">
        <v>283296</v>
      </c>
      <c r="F25" s="7">
        <v>32380</v>
      </c>
      <c r="G25" s="7">
        <v>16190</v>
      </c>
      <c r="H25" s="7">
        <v>25419</v>
      </c>
      <c r="J25" s="7">
        <v>41609</v>
      </c>
    </row>
    <row r="26" spans="1:10" x14ac:dyDescent="0.25">
      <c r="A26" s="4">
        <v>1638</v>
      </c>
      <c r="B26" t="s">
        <v>57</v>
      </c>
      <c r="C26" s="3" t="s">
        <v>12</v>
      </c>
      <c r="D26" s="7">
        <v>175649</v>
      </c>
      <c r="E26" s="7">
        <v>191296</v>
      </c>
      <c r="F26" s="7">
        <v>15647</v>
      </c>
      <c r="G26" s="7">
        <v>7824</v>
      </c>
      <c r="H26" s="7">
        <v>17460</v>
      </c>
      <c r="J26" s="7">
        <v>25284</v>
      </c>
    </row>
    <row r="27" spans="1:10" x14ac:dyDescent="0.25">
      <c r="A27" s="4">
        <v>1694</v>
      </c>
      <c r="B27" t="s">
        <v>58</v>
      </c>
      <c r="C27" s="3" t="s">
        <v>12</v>
      </c>
      <c r="D27" s="7">
        <v>91173</v>
      </c>
      <c r="E27" s="7">
        <v>96123</v>
      </c>
      <c r="F27" s="7">
        <v>4950</v>
      </c>
      <c r="G27" s="7">
        <v>2475</v>
      </c>
      <c r="H27" s="7">
        <v>8912</v>
      </c>
      <c r="J27" s="7">
        <v>11387</v>
      </c>
    </row>
    <row r="28" spans="1:10" x14ac:dyDescent="0.25">
      <c r="A28" s="4">
        <v>1900</v>
      </c>
      <c r="B28" t="s">
        <v>59</v>
      </c>
      <c r="C28" s="3" t="s">
        <v>12</v>
      </c>
      <c r="D28" s="7">
        <v>65004</v>
      </c>
      <c r="E28" s="7">
        <v>84407</v>
      </c>
      <c r="F28" s="7">
        <v>19403</v>
      </c>
      <c r="G28" s="7">
        <v>9702</v>
      </c>
      <c r="H28" s="7">
        <v>7109</v>
      </c>
      <c r="J28" s="7">
        <v>16811</v>
      </c>
    </row>
    <row r="29" spans="1:10" x14ac:dyDescent="0.25">
      <c r="A29" s="4">
        <v>2289</v>
      </c>
      <c r="B29" t="s">
        <v>60</v>
      </c>
      <c r="C29" s="3" t="s">
        <v>12</v>
      </c>
      <c r="D29" s="7">
        <v>3196753</v>
      </c>
      <c r="E29" s="7">
        <v>3251917</v>
      </c>
      <c r="F29" s="7">
        <v>55164</v>
      </c>
      <c r="G29" s="7">
        <v>27582</v>
      </c>
      <c r="H29" s="7">
        <v>306847</v>
      </c>
      <c r="J29" s="7">
        <v>334429</v>
      </c>
    </row>
    <row r="30" spans="1:10" x14ac:dyDescent="0.25">
      <c r="A30" s="4">
        <v>2420</v>
      </c>
      <c r="B30" t="s">
        <v>61</v>
      </c>
      <c r="C30" s="3" t="s">
        <v>12</v>
      </c>
      <c r="D30" s="7">
        <v>186356</v>
      </c>
      <c r="E30" s="7">
        <v>192934</v>
      </c>
      <c r="F30" s="7">
        <v>6578</v>
      </c>
      <c r="G30" s="7">
        <v>3289</v>
      </c>
      <c r="H30" s="7">
        <v>18048</v>
      </c>
      <c r="J30" s="7">
        <v>21337</v>
      </c>
    </row>
    <row r="31" spans="1:10" x14ac:dyDescent="0.25">
      <c r="A31" s="4">
        <v>2460</v>
      </c>
      <c r="B31" t="s">
        <v>62</v>
      </c>
      <c r="C31" s="3" t="s">
        <v>12</v>
      </c>
      <c r="D31" s="7">
        <v>0</v>
      </c>
      <c r="E31" s="7">
        <v>7050</v>
      </c>
      <c r="F31" s="7">
        <v>7050</v>
      </c>
      <c r="G31" s="7">
        <v>3525</v>
      </c>
      <c r="H31" s="7">
        <v>335</v>
      </c>
      <c r="J31" s="7">
        <v>3860</v>
      </c>
    </row>
    <row r="32" spans="1:10" x14ac:dyDescent="0.25">
      <c r="A32" s="4">
        <v>2562</v>
      </c>
      <c r="B32" t="s">
        <v>19</v>
      </c>
      <c r="C32" s="3" t="s">
        <v>12</v>
      </c>
      <c r="D32" s="7">
        <v>83512</v>
      </c>
      <c r="E32" s="7">
        <v>85149</v>
      </c>
      <c r="F32" s="7">
        <v>1637</v>
      </c>
      <c r="G32" s="7">
        <v>819</v>
      </c>
      <c r="H32" s="7">
        <v>8025</v>
      </c>
      <c r="J32" s="7">
        <v>8844</v>
      </c>
    </row>
    <row r="33" spans="1:10" x14ac:dyDescent="0.25">
      <c r="A33" s="4">
        <v>2583</v>
      </c>
      <c r="B33" t="s">
        <v>63</v>
      </c>
      <c r="C33" s="3" t="s">
        <v>12</v>
      </c>
      <c r="D33" s="7">
        <v>0</v>
      </c>
      <c r="E33" s="7">
        <v>83638</v>
      </c>
      <c r="F33" s="7">
        <v>83638</v>
      </c>
      <c r="G33" s="7">
        <v>41819</v>
      </c>
      <c r="H33" s="7">
        <v>3980</v>
      </c>
      <c r="J33" s="7">
        <v>45799</v>
      </c>
    </row>
    <row r="34" spans="1:10" x14ac:dyDescent="0.25">
      <c r="A34" s="4">
        <v>2605</v>
      </c>
      <c r="B34" t="s">
        <v>20</v>
      </c>
      <c r="C34" s="3" t="s">
        <v>12</v>
      </c>
      <c r="D34" s="7">
        <v>55257</v>
      </c>
      <c r="E34" s="7">
        <v>56810</v>
      </c>
      <c r="F34" s="7">
        <v>1553</v>
      </c>
      <c r="G34" s="7">
        <v>777</v>
      </c>
      <c r="H34" s="7">
        <v>5332</v>
      </c>
      <c r="J34" s="7">
        <v>6109</v>
      </c>
    </row>
    <row r="35" spans="1:10" x14ac:dyDescent="0.25">
      <c r="A35" s="4">
        <v>2604</v>
      </c>
      <c r="B35" t="s">
        <v>64</v>
      </c>
      <c r="C35" s="3" t="s">
        <v>12</v>
      </c>
      <c r="D35" s="7">
        <v>196011</v>
      </c>
      <c r="E35" s="7">
        <v>307699</v>
      </c>
      <c r="F35" s="7">
        <v>111688</v>
      </c>
      <c r="G35" s="7">
        <v>55844</v>
      </c>
      <c r="H35" s="7">
        <v>23968</v>
      </c>
      <c r="J35" s="7">
        <v>79812</v>
      </c>
    </row>
    <row r="36" spans="1:10" x14ac:dyDescent="0.25">
      <c r="A36" s="4">
        <v>2611</v>
      </c>
      <c r="B36" t="s">
        <v>21</v>
      </c>
      <c r="C36" s="3" t="s">
        <v>12</v>
      </c>
      <c r="D36" s="7">
        <v>259190</v>
      </c>
      <c r="E36" s="7">
        <v>315153</v>
      </c>
      <c r="F36" s="7">
        <v>55963</v>
      </c>
      <c r="G36" s="7">
        <v>27982</v>
      </c>
      <c r="H36" s="7">
        <v>27329</v>
      </c>
      <c r="J36" s="7">
        <v>55311</v>
      </c>
    </row>
    <row r="37" spans="1:10" x14ac:dyDescent="0.25">
      <c r="A37" s="4">
        <v>2660</v>
      </c>
      <c r="B37" t="s">
        <v>65</v>
      </c>
      <c r="C37" s="3" t="s">
        <v>12</v>
      </c>
      <c r="D37" s="7">
        <v>19509</v>
      </c>
      <c r="E37" s="7">
        <v>43372</v>
      </c>
      <c r="F37" s="7">
        <v>23863</v>
      </c>
      <c r="G37" s="7">
        <v>11932</v>
      </c>
      <c r="H37" s="7">
        <v>2992</v>
      </c>
      <c r="I37" s="7">
        <v>-2217</v>
      </c>
      <c r="J37" s="7">
        <v>12707</v>
      </c>
    </row>
    <row r="38" spans="1:10" x14ac:dyDescent="0.25">
      <c r="A38" s="4">
        <v>2730</v>
      </c>
      <c r="B38" t="s">
        <v>66</v>
      </c>
      <c r="C38" s="3" t="s">
        <v>12</v>
      </c>
      <c r="D38" s="7">
        <v>0</v>
      </c>
      <c r="E38" s="7">
        <v>59731</v>
      </c>
      <c r="F38" s="7">
        <v>59731</v>
      </c>
      <c r="G38" s="7">
        <v>29866</v>
      </c>
      <c r="H38" s="7">
        <v>2842</v>
      </c>
      <c r="J38" s="7">
        <v>32708</v>
      </c>
    </row>
    <row r="39" spans="1:10" x14ac:dyDescent="0.25">
      <c r="A39" s="4">
        <v>2758</v>
      </c>
      <c r="B39" t="s">
        <v>67</v>
      </c>
      <c r="C39" s="3" t="s">
        <v>12</v>
      </c>
      <c r="D39" s="7">
        <v>157097</v>
      </c>
      <c r="E39" s="7">
        <v>169368</v>
      </c>
      <c r="F39" s="7">
        <v>12271</v>
      </c>
      <c r="G39" s="7">
        <v>6136</v>
      </c>
      <c r="H39" s="7">
        <v>15534</v>
      </c>
      <c r="J39" s="7">
        <v>21670</v>
      </c>
    </row>
    <row r="40" spans="1:10" x14ac:dyDescent="0.25">
      <c r="A40" s="4">
        <v>1848</v>
      </c>
      <c r="B40" t="s">
        <v>34</v>
      </c>
      <c r="C40" s="3" t="s">
        <v>12</v>
      </c>
      <c r="D40" s="7">
        <v>96426</v>
      </c>
      <c r="E40" s="7">
        <v>99031</v>
      </c>
      <c r="F40" s="7">
        <v>2605</v>
      </c>
      <c r="G40" s="7">
        <v>1303</v>
      </c>
      <c r="H40" s="7">
        <v>9300</v>
      </c>
      <c r="J40" s="7">
        <v>10603</v>
      </c>
    </row>
    <row r="41" spans="1:10" x14ac:dyDescent="0.25">
      <c r="A41" s="4">
        <v>2856</v>
      </c>
      <c r="B41" t="s">
        <v>22</v>
      </c>
      <c r="C41" s="3" t="s">
        <v>12</v>
      </c>
      <c r="D41" s="7">
        <v>19195</v>
      </c>
      <c r="E41" s="7">
        <v>74545</v>
      </c>
      <c r="F41" s="7">
        <v>55350</v>
      </c>
      <c r="G41" s="7">
        <v>27675</v>
      </c>
      <c r="H41" s="7">
        <v>4460</v>
      </c>
      <c r="J41" s="7">
        <v>32135</v>
      </c>
    </row>
    <row r="42" spans="1:10" x14ac:dyDescent="0.25">
      <c r="A42" s="4">
        <v>2898</v>
      </c>
      <c r="B42" t="s">
        <v>68</v>
      </c>
      <c r="C42" s="3" t="s">
        <v>12</v>
      </c>
      <c r="D42" s="7">
        <v>71133</v>
      </c>
      <c r="E42" s="7">
        <v>72238</v>
      </c>
      <c r="F42" s="7">
        <v>1105</v>
      </c>
      <c r="G42" s="7">
        <v>553</v>
      </c>
      <c r="H42" s="7">
        <v>6822</v>
      </c>
      <c r="J42" s="7">
        <v>7375</v>
      </c>
    </row>
    <row r="43" spans="1:10" x14ac:dyDescent="0.25">
      <c r="A43" s="4">
        <v>3150</v>
      </c>
      <c r="B43" t="s">
        <v>81</v>
      </c>
      <c r="C43" s="3" t="s">
        <v>12</v>
      </c>
      <c r="D43" s="7">
        <v>0</v>
      </c>
      <c r="E43" s="7">
        <v>68865</v>
      </c>
      <c r="F43" s="7">
        <v>68865</v>
      </c>
      <c r="G43" s="7">
        <v>34433</v>
      </c>
      <c r="H43" s="7">
        <v>3277</v>
      </c>
      <c r="J43" s="7">
        <v>37710</v>
      </c>
    </row>
    <row r="44" spans="1:10" x14ac:dyDescent="0.25">
      <c r="A44" s="4">
        <v>3269</v>
      </c>
      <c r="B44" t="s">
        <v>69</v>
      </c>
      <c r="C44" s="3" t="s">
        <v>12</v>
      </c>
      <c r="D44" s="7">
        <v>5417931</v>
      </c>
      <c r="E44" s="7">
        <v>5488706</v>
      </c>
      <c r="F44" s="7">
        <v>70775</v>
      </c>
      <c r="G44" s="7">
        <v>35388</v>
      </c>
      <c r="H44" s="7">
        <v>518971</v>
      </c>
      <c r="J44" s="7">
        <v>554359</v>
      </c>
    </row>
    <row r="45" spans="1:10" x14ac:dyDescent="0.25">
      <c r="A45" s="4">
        <v>3311</v>
      </c>
      <c r="B45" t="s">
        <v>70</v>
      </c>
      <c r="C45" s="3" t="s">
        <v>12</v>
      </c>
      <c r="D45" s="7">
        <v>234188</v>
      </c>
      <c r="E45" s="7">
        <v>285934</v>
      </c>
      <c r="F45" s="7">
        <v>51746</v>
      </c>
      <c r="G45" s="7">
        <v>25873</v>
      </c>
      <c r="H45" s="7">
        <v>24749</v>
      </c>
      <c r="J45" s="7">
        <v>50622</v>
      </c>
    </row>
    <row r="46" spans="1:10" x14ac:dyDescent="0.25">
      <c r="A46" s="4">
        <v>3332</v>
      </c>
      <c r="B46" t="s">
        <v>71</v>
      </c>
      <c r="C46" s="3" t="s">
        <v>12</v>
      </c>
      <c r="D46" s="7">
        <v>120891</v>
      </c>
      <c r="E46" s="7">
        <v>235925</v>
      </c>
      <c r="F46" s="7">
        <v>115034</v>
      </c>
      <c r="G46" s="7">
        <v>57517</v>
      </c>
      <c r="H46" s="7">
        <v>16978</v>
      </c>
      <c r="J46" s="7">
        <v>74495</v>
      </c>
    </row>
    <row r="47" spans="1:10" x14ac:dyDescent="0.25">
      <c r="A47" s="4">
        <v>3339</v>
      </c>
      <c r="B47" t="s">
        <v>103</v>
      </c>
      <c r="C47" s="3" t="s">
        <v>12</v>
      </c>
      <c r="D47" s="7">
        <v>319187</v>
      </c>
      <c r="E47" s="7">
        <v>324181</v>
      </c>
      <c r="F47" s="7">
        <v>4994</v>
      </c>
      <c r="G47" s="7">
        <v>2497</v>
      </c>
      <c r="H47" s="7">
        <v>30613</v>
      </c>
      <c r="I47" s="7">
        <v>48516</v>
      </c>
      <c r="J47" s="7">
        <v>81626</v>
      </c>
    </row>
    <row r="48" spans="1:10" x14ac:dyDescent="0.25">
      <c r="A48" s="4">
        <v>3381</v>
      </c>
      <c r="B48" t="s">
        <v>37</v>
      </c>
      <c r="C48" s="3" t="s">
        <v>12</v>
      </c>
      <c r="D48" s="7">
        <v>63796</v>
      </c>
      <c r="E48" s="7">
        <v>64773</v>
      </c>
      <c r="F48" s="7">
        <v>977</v>
      </c>
      <c r="G48" s="7">
        <v>489</v>
      </c>
      <c r="H48" s="7">
        <v>6118</v>
      </c>
      <c r="J48" s="7">
        <v>6607</v>
      </c>
    </row>
    <row r="49" spans="1:10" x14ac:dyDescent="0.25">
      <c r="A49" s="4">
        <v>3409</v>
      </c>
      <c r="B49" t="s">
        <v>72</v>
      </c>
      <c r="C49" s="3" t="s">
        <v>12</v>
      </c>
      <c r="D49" s="7">
        <v>91316</v>
      </c>
      <c r="E49" s="7">
        <v>126016</v>
      </c>
      <c r="F49" s="7">
        <v>34700</v>
      </c>
      <c r="G49" s="7">
        <v>17350</v>
      </c>
      <c r="H49" s="7">
        <v>10341</v>
      </c>
      <c r="J49" s="7">
        <v>27691</v>
      </c>
    </row>
    <row r="50" spans="1:10" x14ac:dyDescent="0.25">
      <c r="A50" s="4">
        <v>3430</v>
      </c>
      <c r="B50" t="s">
        <v>73</v>
      </c>
      <c r="C50" s="3" t="s">
        <v>12</v>
      </c>
      <c r="D50" s="7">
        <v>375621</v>
      </c>
      <c r="E50" s="7">
        <v>455043</v>
      </c>
      <c r="F50" s="7">
        <v>79422</v>
      </c>
      <c r="G50" s="7">
        <v>39711</v>
      </c>
      <c r="H50" s="7">
        <v>39526</v>
      </c>
      <c r="I50" s="7">
        <v>-24785</v>
      </c>
      <c r="J50" s="7">
        <v>54452</v>
      </c>
    </row>
    <row r="51" spans="1:10" x14ac:dyDescent="0.25">
      <c r="A51" s="4">
        <v>3434</v>
      </c>
      <c r="B51" t="s">
        <v>35</v>
      </c>
      <c r="C51" s="3" t="s">
        <v>12</v>
      </c>
      <c r="D51" s="7">
        <v>280354</v>
      </c>
      <c r="E51" s="7">
        <v>285614</v>
      </c>
      <c r="F51" s="7">
        <v>5260</v>
      </c>
      <c r="G51" s="7">
        <v>2630</v>
      </c>
      <c r="H51" s="7">
        <v>26930</v>
      </c>
      <c r="J51" s="7">
        <v>29560</v>
      </c>
    </row>
    <row r="52" spans="1:10" x14ac:dyDescent="0.25">
      <c r="A52" s="4">
        <v>3437</v>
      </c>
      <c r="B52" t="s">
        <v>23</v>
      </c>
      <c r="C52" s="3" t="s">
        <v>12</v>
      </c>
      <c r="D52" s="7">
        <v>289036</v>
      </c>
      <c r="E52" s="7">
        <v>299742</v>
      </c>
      <c r="F52" s="7">
        <v>10706</v>
      </c>
      <c r="G52" s="7">
        <v>5353</v>
      </c>
      <c r="H52" s="7">
        <v>28016</v>
      </c>
      <c r="J52" s="7">
        <v>33369</v>
      </c>
    </row>
    <row r="53" spans="1:10" x14ac:dyDescent="0.25">
      <c r="A53" s="4">
        <v>3444</v>
      </c>
      <c r="B53" t="s">
        <v>45</v>
      </c>
      <c r="C53" s="3" t="s">
        <v>12</v>
      </c>
      <c r="D53" s="7">
        <v>0</v>
      </c>
      <c r="E53" s="7">
        <v>78899</v>
      </c>
      <c r="F53" s="7">
        <v>78899</v>
      </c>
      <c r="G53" s="7">
        <v>39450</v>
      </c>
      <c r="H53" s="7">
        <v>3754</v>
      </c>
      <c r="J53" s="7">
        <v>43204</v>
      </c>
    </row>
    <row r="54" spans="1:10" x14ac:dyDescent="0.25">
      <c r="A54" s="4">
        <v>3479</v>
      </c>
      <c r="B54" t="s">
        <v>74</v>
      </c>
      <c r="C54" s="3" t="s">
        <v>12</v>
      </c>
      <c r="D54" s="7">
        <v>409155</v>
      </c>
      <c r="E54" s="7">
        <v>427849</v>
      </c>
      <c r="F54" s="7">
        <v>18694</v>
      </c>
      <c r="G54" s="7">
        <v>9347</v>
      </c>
      <c r="H54" s="7">
        <v>39827</v>
      </c>
      <c r="J54" s="7">
        <v>49174</v>
      </c>
    </row>
    <row r="55" spans="1:10" x14ac:dyDescent="0.25">
      <c r="A55" s="4">
        <v>3549</v>
      </c>
      <c r="B55" t="s">
        <v>75</v>
      </c>
      <c r="C55" s="3" t="s">
        <v>12</v>
      </c>
      <c r="D55" s="7">
        <v>744072</v>
      </c>
      <c r="E55" s="7">
        <v>774634</v>
      </c>
      <c r="F55" s="7">
        <v>30562</v>
      </c>
      <c r="G55" s="7">
        <v>15281</v>
      </c>
      <c r="H55" s="7">
        <v>72265</v>
      </c>
      <c r="J55" s="7">
        <v>87546</v>
      </c>
    </row>
    <row r="56" spans="1:10" x14ac:dyDescent="0.25">
      <c r="A56" s="4">
        <v>3612</v>
      </c>
      <c r="B56" t="s">
        <v>24</v>
      </c>
      <c r="C56" s="3" t="s">
        <v>12</v>
      </c>
      <c r="D56" s="7">
        <v>85059</v>
      </c>
      <c r="E56" s="7">
        <v>174051</v>
      </c>
      <c r="F56" s="7">
        <v>88992</v>
      </c>
      <c r="G56" s="7">
        <v>44496</v>
      </c>
      <c r="H56" s="7">
        <v>12329</v>
      </c>
      <c r="J56" s="7">
        <v>56825</v>
      </c>
    </row>
    <row r="57" spans="1:10" x14ac:dyDescent="0.25">
      <c r="A57" s="4">
        <v>3619</v>
      </c>
      <c r="B57" t="s">
        <v>36</v>
      </c>
      <c r="C57" s="3" t="s">
        <v>12</v>
      </c>
      <c r="D57" s="7">
        <v>17472816</v>
      </c>
      <c r="E57" s="7">
        <v>17786325</v>
      </c>
      <c r="F57" s="7">
        <v>313509</v>
      </c>
      <c r="G57" s="7">
        <v>156755</v>
      </c>
      <c r="H57" s="7">
        <v>1677738</v>
      </c>
      <c r="I57" s="7">
        <v>-13242</v>
      </c>
      <c r="J57" s="7">
        <v>1821251</v>
      </c>
    </row>
    <row r="58" spans="1:10" x14ac:dyDescent="0.25">
      <c r="A58" s="4">
        <v>3640</v>
      </c>
      <c r="B58" t="s">
        <v>76</v>
      </c>
      <c r="C58" s="3" t="s">
        <v>12</v>
      </c>
      <c r="D58" s="7">
        <v>0</v>
      </c>
      <c r="E58" s="7">
        <v>70565</v>
      </c>
      <c r="F58" s="7">
        <v>70565</v>
      </c>
      <c r="G58" s="7">
        <v>35283</v>
      </c>
      <c r="H58" s="7">
        <v>3358</v>
      </c>
      <c r="J58" s="7">
        <v>38641</v>
      </c>
    </row>
    <row r="59" spans="1:10" x14ac:dyDescent="0.25">
      <c r="A59" s="4">
        <v>3822</v>
      </c>
      <c r="B59" t="s">
        <v>77</v>
      </c>
      <c r="C59" s="3" t="s">
        <v>12</v>
      </c>
      <c r="D59" s="7">
        <v>136568</v>
      </c>
      <c r="E59" s="7">
        <v>200101</v>
      </c>
      <c r="F59" s="7">
        <v>63533</v>
      </c>
      <c r="G59" s="7">
        <v>31767</v>
      </c>
      <c r="H59" s="7">
        <v>16020</v>
      </c>
      <c r="J59" s="7">
        <v>47787</v>
      </c>
    </row>
    <row r="60" spans="1:10" x14ac:dyDescent="0.25">
      <c r="A60" s="4">
        <v>3892</v>
      </c>
      <c r="B60" t="s">
        <v>78</v>
      </c>
      <c r="C60" s="3" t="s">
        <v>12</v>
      </c>
      <c r="D60" s="7">
        <v>52196</v>
      </c>
      <c r="E60" s="7">
        <v>83887</v>
      </c>
      <c r="F60" s="7">
        <v>31691</v>
      </c>
      <c r="G60" s="7">
        <v>15846</v>
      </c>
      <c r="H60" s="7">
        <v>6475</v>
      </c>
      <c r="I60" s="7">
        <v>3602</v>
      </c>
      <c r="J60" s="7">
        <v>25923</v>
      </c>
    </row>
    <row r="61" spans="1:10" x14ac:dyDescent="0.25">
      <c r="A61" s="4">
        <v>3925</v>
      </c>
      <c r="B61" t="s">
        <v>10</v>
      </c>
      <c r="C61" s="3" t="s">
        <v>12</v>
      </c>
      <c r="D61" s="7">
        <v>82122</v>
      </c>
      <c r="E61" s="7">
        <v>102807</v>
      </c>
      <c r="F61" s="7">
        <v>20685</v>
      </c>
      <c r="G61" s="7">
        <v>10343</v>
      </c>
      <c r="H61" s="7">
        <v>8799</v>
      </c>
      <c r="J61" s="7">
        <v>19142</v>
      </c>
    </row>
    <row r="62" spans="1:10" x14ac:dyDescent="0.25">
      <c r="A62" s="4">
        <v>3990</v>
      </c>
      <c r="B62" t="s">
        <v>79</v>
      </c>
      <c r="C62" s="3" t="s">
        <v>12</v>
      </c>
      <c r="D62" s="7">
        <v>27530</v>
      </c>
      <c r="E62" s="7">
        <v>36784</v>
      </c>
      <c r="F62" s="7">
        <v>9254</v>
      </c>
      <c r="G62" s="7">
        <v>4627</v>
      </c>
      <c r="H62" s="7">
        <v>3060</v>
      </c>
      <c r="J62" s="7">
        <v>7687</v>
      </c>
    </row>
    <row r="63" spans="1:10" x14ac:dyDescent="0.25">
      <c r="A63" s="4">
        <v>4060</v>
      </c>
      <c r="B63" t="s">
        <v>80</v>
      </c>
      <c r="C63" s="3" t="s">
        <v>12</v>
      </c>
      <c r="D63" s="7">
        <v>313833</v>
      </c>
      <c r="E63" s="7">
        <v>339112</v>
      </c>
      <c r="F63" s="7">
        <v>25279</v>
      </c>
      <c r="G63" s="7">
        <v>12640</v>
      </c>
      <c r="H63" s="7">
        <v>31069</v>
      </c>
      <c r="J63" s="7">
        <v>43709</v>
      </c>
    </row>
    <row r="64" spans="1:10" x14ac:dyDescent="0.25">
      <c r="A64" s="4">
        <v>4095</v>
      </c>
      <c r="B64" t="s">
        <v>25</v>
      </c>
      <c r="C64" s="3" t="s">
        <v>12</v>
      </c>
      <c r="D64" s="7">
        <v>108876</v>
      </c>
      <c r="E64" s="7">
        <v>110705</v>
      </c>
      <c r="F64" s="7">
        <v>1829</v>
      </c>
      <c r="G64" s="7">
        <v>915</v>
      </c>
      <c r="H64" s="7">
        <v>10448</v>
      </c>
      <c r="J64" s="7">
        <v>11363</v>
      </c>
    </row>
    <row r="65" spans="1:10" x14ac:dyDescent="0.25">
      <c r="A65" s="4">
        <v>4144</v>
      </c>
      <c r="B65" t="s">
        <v>82</v>
      </c>
      <c r="C65" s="3" t="s">
        <v>12</v>
      </c>
      <c r="D65" s="7">
        <v>154544</v>
      </c>
      <c r="E65" s="7">
        <v>242273</v>
      </c>
      <c r="F65" s="7">
        <v>87729</v>
      </c>
      <c r="G65" s="7">
        <v>43865</v>
      </c>
      <c r="H65" s="7">
        <v>18882</v>
      </c>
      <c r="J65" s="7">
        <v>62747</v>
      </c>
    </row>
    <row r="66" spans="1:10" x14ac:dyDescent="0.25">
      <c r="A66" s="4">
        <v>4151</v>
      </c>
      <c r="B66" t="s">
        <v>83</v>
      </c>
      <c r="C66" s="3" t="s">
        <v>12</v>
      </c>
      <c r="D66" s="7">
        <v>0</v>
      </c>
      <c r="E66" s="7">
        <v>61997</v>
      </c>
      <c r="F66" s="7">
        <v>61997</v>
      </c>
      <c r="G66" s="7">
        <v>30999</v>
      </c>
      <c r="H66" s="7">
        <v>2950</v>
      </c>
      <c r="J66" s="7">
        <v>33949</v>
      </c>
    </row>
    <row r="67" spans="1:10" x14ac:dyDescent="0.25">
      <c r="A67" s="4">
        <v>4312</v>
      </c>
      <c r="B67" t="s">
        <v>84</v>
      </c>
      <c r="C67" s="3" t="s">
        <v>12</v>
      </c>
      <c r="D67" s="7">
        <v>0</v>
      </c>
      <c r="E67" s="7">
        <v>39419</v>
      </c>
      <c r="F67" s="7">
        <v>39419</v>
      </c>
      <c r="G67" s="7">
        <v>19710</v>
      </c>
      <c r="H67" s="7">
        <v>1876</v>
      </c>
      <c r="J67" s="7">
        <v>21586</v>
      </c>
    </row>
    <row r="68" spans="1:10" x14ac:dyDescent="0.25">
      <c r="A68" s="4">
        <v>4620</v>
      </c>
      <c r="B68" t="s">
        <v>85</v>
      </c>
      <c r="C68" s="3" t="s">
        <v>12</v>
      </c>
      <c r="D68" s="7">
        <v>2317773</v>
      </c>
      <c r="E68" s="7">
        <v>2378368</v>
      </c>
      <c r="F68" s="7">
        <v>60595</v>
      </c>
      <c r="G68" s="7">
        <v>30298</v>
      </c>
      <c r="H68" s="7">
        <v>223457</v>
      </c>
      <c r="J68" s="7">
        <v>253755</v>
      </c>
    </row>
    <row r="69" spans="1:10" x14ac:dyDescent="0.25">
      <c r="A69" s="4">
        <v>4753</v>
      </c>
      <c r="B69" t="s">
        <v>26</v>
      </c>
      <c r="C69" s="3" t="s">
        <v>12</v>
      </c>
      <c r="D69" s="7">
        <v>61083</v>
      </c>
      <c r="E69" s="7">
        <v>84564</v>
      </c>
      <c r="F69" s="7">
        <v>23481</v>
      </c>
      <c r="G69" s="7">
        <v>11741</v>
      </c>
      <c r="H69" s="7">
        <v>6930</v>
      </c>
      <c r="J69" s="7">
        <v>18671</v>
      </c>
    </row>
    <row r="70" spans="1:10" x14ac:dyDescent="0.25">
      <c r="A70" s="4">
        <v>4760</v>
      </c>
      <c r="B70" t="s">
        <v>86</v>
      </c>
      <c r="C70" s="3" t="s">
        <v>12</v>
      </c>
      <c r="D70" s="7">
        <v>26416</v>
      </c>
      <c r="E70" s="7">
        <v>45537</v>
      </c>
      <c r="F70" s="7">
        <v>19121</v>
      </c>
      <c r="G70" s="7">
        <v>9561</v>
      </c>
      <c r="H70" s="7">
        <v>3424</v>
      </c>
      <c r="J70" s="7">
        <v>12985</v>
      </c>
    </row>
    <row r="71" spans="1:10" x14ac:dyDescent="0.25">
      <c r="A71" s="4">
        <v>5068</v>
      </c>
      <c r="B71" t="s">
        <v>87</v>
      </c>
      <c r="C71" s="3" t="s">
        <v>12</v>
      </c>
      <c r="D71" s="7">
        <v>61345</v>
      </c>
      <c r="E71" s="7">
        <v>68049</v>
      </c>
      <c r="F71" s="7">
        <v>6704</v>
      </c>
      <c r="G71" s="7">
        <v>3352</v>
      </c>
      <c r="H71" s="7">
        <v>6157</v>
      </c>
      <c r="J71" s="7">
        <v>9509</v>
      </c>
    </row>
    <row r="72" spans="1:10" x14ac:dyDescent="0.25">
      <c r="A72" s="4">
        <v>5264</v>
      </c>
      <c r="B72" t="s">
        <v>88</v>
      </c>
      <c r="C72" s="3" t="s">
        <v>12</v>
      </c>
      <c r="D72" s="7">
        <v>61081</v>
      </c>
      <c r="E72" s="7">
        <v>149923</v>
      </c>
      <c r="F72" s="7">
        <v>88842</v>
      </c>
      <c r="G72" s="7">
        <v>44421</v>
      </c>
      <c r="H72" s="7">
        <v>10040</v>
      </c>
      <c r="J72" s="7">
        <v>54461</v>
      </c>
    </row>
    <row r="73" spans="1:10" x14ac:dyDescent="0.25">
      <c r="A73" s="4">
        <v>5271</v>
      </c>
      <c r="B73" t="s">
        <v>89</v>
      </c>
      <c r="C73" s="3" t="s">
        <v>12</v>
      </c>
      <c r="D73" s="7">
        <v>440081</v>
      </c>
      <c r="E73" s="7">
        <v>468067</v>
      </c>
      <c r="F73" s="7">
        <v>27986</v>
      </c>
      <c r="G73" s="7">
        <v>13993</v>
      </c>
      <c r="H73" s="7">
        <v>43212</v>
      </c>
      <c r="J73" s="7">
        <v>57205</v>
      </c>
    </row>
    <row r="74" spans="1:10" x14ac:dyDescent="0.25">
      <c r="A74" s="4">
        <v>5439</v>
      </c>
      <c r="B74" t="s">
        <v>27</v>
      </c>
      <c r="C74" s="3" t="s">
        <v>12</v>
      </c>
      <c r="D74" s="7">
        <v>288216</v>
      </c>
      <c r="E74" s="7">
        <v>290554</v>
      </c>
      <c r="F74" s="7">
        <v>2338</v>
      </c>
      <c r="G74" s="7">
        <v>1169</v>
      </c>
      <c r="H74" s="7">
        <v>27540</v>
      </c>
      <c r="J74" s="7">
        <v>28709</v>
      </c>
    </row>
    <row r="75" spans="1:10" x14ac:dyDescent="0.25">
      <c r="A75" s="4">
        <v>5621</v>
      </c>
      <c r="B75" t="s">
        <v>90</v>
      </c>
      <c r="C75" s="3" t="s">
        <v>12</v>
      </c>
      <c r="D75" s="7">
        <v>210069</v>
      </c>
      <c r="E75" s="7">
        <v>237155</v>
      </c>
      <c r="F75" s="7">
        <v>27086</v>
      </c>
      <c r="G75" s="7">
        <v>13543</v>
      </c>
      <c r="H75" s="7">
        <v>21280</v>
      </c>
      <c r="J75" s="7">
        <v>34823</v>
      </c>
    </row>
    <row r="76" spans="1:10" x14ac:dyDescent="0.25">
      <c r="A76" s="4">
        <v>5656</v>
      </c>
      <c r="B76" t="s">
        <v>91</v>
      </c>
      <c r="C76" s="3" t="s">
        <v>12</v>
      </c>
      <c r="D76" s="7">
        <v>999635</v>
      </c>
      <c r="E76" s="7">
        <v>1186047</v>
      </c>
      <c r="F76" s="7">
        <v>186412</v>
      </c>
      <c r="G76" s="7">
        <v>93206</v>
      </c>
      <c r="H76" s="7">
        <v>104001</v>
      </c>
      <c r="J76" s="7">
        <v>197207</v>
      </c>
    </row>
    <row r="77" spans="1:10" x14ac:dyDescent="0.25">
      <c r="A77" s="4">
        <v>5663</v>
      </c>
      <c r="B77" t="s">
        <v>92</v>
      </c>
      <c r="C77" s="3" t="s">
        <v>12</v>
      </c>
      <c r="D77" s="7">
        <v>0</v>
      </c>
      <c r="E77" s="7">
        <v>86046</v>
      </c>
      <c r="F77" s="7">
        <v>86046</v>
      </c>
      <c r="G77" s="7">
        <v>43023</v>
      </c>
      <c r="H77" s="7">
        <v>4094</v>
      </c>
      <c r="J77" s="7">
        <v>47117</v>
      </c>
    </row>
    <row r="78" spans="1:10" x14ac:dyDescent="0.25">
      <c r="A78" s="4">
        <v>5747</v>
      </c>
      <c r="B78" t="s">
        <v>93</v>
      </c>
      <c r="C78" s="3" t="s">
        <v>12</v>
      </c>
      <c r="D78" s="7">
        <v>0</v>
      </c>
      <c r="E78" s="7">
        <v>87867</v>
      </c>
      <c r="F78" s="7">
        <v>87867</v>
      </c>
      <c r="G78" s="7">
        <v>43934</v>
      </c>
      <c r="H78" s="7">
        <v>4181</v>
      </c>
      <c r="J78" s="7">
        <v>48115</v>
      </c>
    </row>
    <row r="79" spans="1:10" x14ac:dyDescent="0.25">
      <c r="A79" s="4">
        <v>5754</v>
      </c>
      <c r="B79" t="s">
        <v>94</v>
      </c>
      <c r="C79" s="3" t="s">
        <v>12</v>
      </c>
      <c r="D79" s="7">
        <v>0</v>
      </c>
      <c r="E79" s="7">
        <v>61481</v>
      </c>
      <c r="F79" s="7">
        <v>61481</v>
      </c>
      <c r="G79" s="7">
        <v>30741</v>
      </c>
      <c r="H79" s="7">
        <v>2925</v>
      </c>
      <c r="J79" s="7">
        <v>33666</v>
      </c>
    </row>
    <row r="80" spans="1:10" x14ac:dyDescent="0.25">
      <c r="A80">
        <v>5901</v>
      </c>
      <c r="B80" t="s">
        <v>95</v>
      </c>
      <c r="C80" s="3" t="s">
        <v>12</v>
      </c>
      <c r="D80" s="7">
        <v>457237</v>
      </c>
      <c r="E80" s="7">
        <v>504686</v>
      </c>
      <c r="F80" s="7">
        <v>47449</v>
      </c>
      <c r="G80" s="7">
        <v>23725</v>
      </c>
      <c r="H80" s="7">
        <v>45771</v>
      </c>
      <c r="J80" s="7">
        <v>69496</v>
      </c>
    </row>
    <row r="81" spans="1:10" x14ac:dyDescent="0.25">
      <c r="A81">
        <v>6113</v>
      </c>
      <c r="B81" t="s">
        <v>96</v>
      </c>
      <c r="C81" s="3" t="s">
        <v>12</v>
      </c>
      <c r="D81" s="7">
        <v>113549</v>
      </c>
      <c r="E81" s="7">
        <v>131801</v>
      </c>
      <c r="F81" s="7">
        <v>18252</v>
      </c>
      <c r="G81" s="7">
        <v>9126</v>
      </c>
      <c r="H81" s="7">
        <v>11675</v>
      </c>
      <c r="I81" s="7">
        <v>2901</v>
      </c>
      <c r="J81" s="7">
        <v>23702</v>
      </c>
    </row>
    <row r="82" spans="1:10" x14ac:dyDescent="0.25">
      <c r="A82">
        <v>6083</v>
      </c>
      <c r="B82" t="s">
        <v>97</v>
      </c>
      <c r="C82" s="3" t="s">
        <v>12</v>
      </c>
      <c r="D82" s="7">
        <v>0</v>
      </c>
      <c r="E82" s="7">
        <v>38047</v>
      </c>
      <c r="F82" s="7">
        <v>38047</v>
      </c>
      <c r="G82" s="7">
        <v>19024</v>
      </c>
      <c r="H82" s="7">
        <v>1810</v>
      </c>
      <c r="J82" s="7">
        <v>20834</v>
      </c>
    </row>
    <row r="83" spans="1:10" x14ac:dyDescent="0.25">
      <c r="A83">
        <v>6125</v>
      </c>
      <c r="B83" t="s">
        <v>98</v>
      </c>
      <c r="C83" s="3" t="s">
        <v>12</v>
      </c>
      <c r="D83" s="7">
        <v>289930</v>
      </c>
      <c r="E83" s="7">
        <v>332117</v>
      </c>
      <c r="F83" s="7">
        <v>42187</v>
      </c>
      <c r="G83" s="7">
        <v>21094</v>
      </c>
      <c r="H83" s="7">
        <v>29599</v>
      </c>
      <c r="J83" s="7">
        <v>50693</v>
      </c>
    </row>
    <row r="84" spans="1:10" x14ac:dyDescent="0.25">
      <c r="A84">
        <v>6181</v>
      </c>
      <c r="B84" t="s">
        <v>99</v>
      </c>
      <c r="C84" s="3" t="s">
        <v>12</v>
      </c>
      <c r="D84" s="7">
        <v>337464</v>
      </c>
      <c r="E84" s="7">
        <v>429821</v>
      </c>
      <c r="F84" s="7">
        <v>92357</v>
      </c>
      <c r="G84" s="7">
        <v>46179</v>
      </c>
      <c r="H84" s="7">
        <v>36510</v>
      </c>
      <c r="J84" s="7">
        <v>82689</v>
      </c>
    </row>
    <row r="85" spans="1:10" x14ac:dyDescent="0.25">
      <c r="A85">
        <v>6195</v>
      </c>
      <c r="B85" t="s">
        <v>28</v>
      </c>
      <c r="C85" s="3" t="s">
        <v>12</v>
      </c>
      <c r="D85" s="7">
        <v>100871</v>
      </c>
      <c r="E85" s="7">
        <v>173184</v>
      </c>
      <c r="F85" s="7">
        <v>72313</v>
      </c>
      <c r="G85" s="7">
        <v>36157</v>
      </c>
      <c r="H85" s="7">
        <v>13040</v>
      </c>
      <c r="J85" s="7">
        <v>49197</v>
      </c>
    </row>
    <row r="86" spans="1:10" x14ac:dyDescent="0.25">
      <c r="A86">
        <v>6223</v>
      </c>
      <c r="B86" t="s">
        <v>100</v>
      </c>
      <c r="C86" s="3" t="s">
        <v>12</v>
      </c>
      <c r="D86" s="7">
        <v>582187</v>
      </c>
      <c r="E86" s="7">
        <v>625241</v>
      </c>
      <c r="F86" s="7">
        <v>43054</v>
      </c>
      <c r="G86" s="7">
        <v>21527</v>
      </c>
      <c r="H86" s="7">
        <v>57453</v>
      </c>
      <c r="J86" s="7">
        <v>78980</v>
      </c>
    </row>
    <row r="87" spans="1:10" x14ac:dyDescent="0.25">
      <c r="A87">
        <v>6230</v>
      </c>
      <c r="B87" t="s">
        <v>29</v>
      </c>
      <c r="C87" s="3" t="s">
        <v>12</v>
      </c>
      <c r="D87" s="7">
        <v>38430</v>
      </c>
      <c r="E87" s="7">
        <v>38827</v>
      </c>
      <c r="F87" s="7">
        <v>397</v>
      </c>
      <c r="G87" s="7">
        <v>199</v>
      </c>
      <c r="H87" s="7">
        <v>3676</v>
      </c>
      <c r="J87" s="7">
        <v>3875</v>
      </c>
    </row>
    <row r="88" spans="1:10" x14ac:dyDescent="0.25">
      <c r="A88">
        <v>6300</v>
      </c>
      <c r="B88" t="s">
        <v>39</v>
      </c>
      <c r="C88" s="3" t="s">
        <v>12</v>
      </c>
      <c r="D88" s="7">
        <v>394797</v>
      </c>
      <c r="E88" s="7">
        <v>437703</v>
      </c>
      <c r="F88" s="7">
        <v>42906</v>
      </c>
      <c r="G88" s="7">
        <v>21453</v>
      </c>
      <c r="H88" s="7">
        <v>39613</v>
      </c>
      <c r="J88" s="7">
        <v>61066</v>
      </c>
    </row>
    <row r="89" spans="1:10" x14ac:dyDescent="0.25">
      <c r="A89">
        <v>6335</v>
      </c>
      <c r="B89" t="s">
        <v>46</v>
      </c>
      <c r="C89" s="3" t="s">
        <v>12</v>
      </c>
      <c r="D89" s="7">
        <v>73242</v>
      </c>
      <c r="E89" s="7">
        <v>77193</v>
      </c>
      <c r="F89" s="7">
        <v>3951</v>
      </c>
      <c r="G89" s="7">
        <v>1976</v>
      </c>
      <c r="H89" s="7">
        <v>7158</v>
      </c>
      <c r="J89" s="7">
        <v>9134</v>
      </c>
    </row>
    <row r="90" spans="1:10" x14ac:dyDescent="0.25">
      <c r="A90">
        <v>6615</v>
      </c>
      <c r="B90" t="s">
        <v>102</v>
      </c>
      <c r="C90" s="3" t="s">
        <v>12</v>
      </c>
      <c r="D90" s="7">
        <v>15863</v>
      </c>
      <c r="E90" s="7">
        <v>18970</v>
      </c>
      <c r="F90" s="7">
        <v>3107</v>
      </c>
      <c r="G90" s="7">
        <v>1554</v>
      </c>
      <c r="H90" s="7">
        <v>1657</v>
      </c>
      <c r="J90" s="7">
        <v>3211</v>
      </c>
    </row>
    <row r="91" spans="1:10" x14ac:dyDescent="0.25">
      <c r="A91">
        <v>469</v>
      </c>
      <c r="B91" t="s">
        <v>101</v>
      </c>
      <c r="C91" s="3" t="s">
        <v>12</v>
      </c>
      <c r="D91" s="7">
        <v>1092</v>
      </c>
      <c r="E91" s="7">
        <v>29578</v>
      </c>
      <c r="F91" s="7">
        <v>28486</v>
      </c>
      <c r="G91" s="7">
        <v>14243</v>
      </c>
      <c r="H91" s="7">
        <v>1459</v>
      </c>
      <c r="J91" s="7">
        <v>15702</v>
      </c>
    </row>
    <row r="92" spans="1:10" x14ac:dyDescent="0.25">
      <c r="A92">
        <v>6685</v>
      </c>
      <c r="B92" t="s">
        <v>30</v>
      </c>
      <c r="C92" s="3" t="s">
        <v>12</v>
      </c>
      <c r="D92" s="7">
        <v>216719</v>
      </c>
      <c r="E92" s="7">
        <v>303886</v>
      </c>
      <c r="F92" s="7">
        <v>87167</v>
      </c>
      <c r="G92" s="7">
        <v>43584</v>
      </c>
      <c r="H92" s="7">
        <v>24772</v>
      </c>
      <c r="J92" s="7">
        <v>68356</v>
      </c>
    </row>
    <row r="93" spans="1:10" x14ac:dyDescent="0.25">
      <c r="C93" s="2" t="s">
        <v>14</v>
      </c>
      <c r="D93" s="7">
        <f>SUM(D6:D92)</f>
        <v>41151847</v>
      </c>
      <c r="E93" s="7">
        <f t="shared" ref="E93:J93" si="0">SUM(E6:E92)</f>
        <v>44930179</v>
      </c>
      <c r="F93" s="7">
        <f t="shared" si="0"/>
        <v>3778332</v>
      </c>
      <c r="G93" s="7">
        <f t="shared" si="0"/>
        <v>1889188</v>
      </c>
      <c r="H93" s="7">
        <f t="shared" si="0"/>
        <v>4096037</v>
      </c>
      <c r="I93" s="7">
        <f t="shared" si="0"/>
        <v>14775</v>
      </c>
      <c r="J93" s="7">
        <f t="shared" si="0"/>
        <v>6000000</v>
      </c>
    </row>
    <row r="94" spans="1:10" x14ac:dyDescent="0.25">
      <c r="C94" s="2"/>
    </row>
  </sheetData>
  <sortState ref="A6:J92">
    <sortCondition ref="C6:C92"/>
    <sortCondition ref="B6:B92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Bush, Daniel P.   DPI</dc:creator>
  <cp:lastModifiedBy>Stier, Brianna L. DPI</cp:lastModifiedBy>
  <dcterms:created xsi:type="dcterms:W3CDTF">2019-04-30T21:17:27Z</dcterms:created>
  <dcterms:modified xsi:type="dcterms:W3CDTF">2020-06-02T19:30:11Z</dcterms:modified>
</cp:coreProperties>
</file>