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26" windowWidth="9780" windowHeight="11880" activeTab="0"/>
  </bookViews>
  <sheets>
    <sheet name="Public Schools" sheetId="1" r:id="rId1"/>
    <sheet name="Private_Charter_RCCIs" sheetId="2" r:id="rId2"/>
  </sheets>
  <definedNames/>
  <calcPr fullCalcOnLoad="1"/>
</workbook>
</file>

<file path=xl/sharedStrings.xml><?xml version="1.0" encoding="utf-8"?>
<sst xmlns="http://schemas.openxmlformats.org/spreadsheetml/2006/main" count="1038" uniqueCount="605">
  <si>
    <t>County</t>
  </si>
  <si>
    <t>Agency Code</t>
  </si>
  <si>
    <t>Agency</t>
  </si>
  <si>
    <t>Enrollment</t>
  </si>
  <si>
    <t># Free</t>
  </si>
  <si>
    <t>% Free</t>
  </si>
  <si>
    <t># Reduced</t>
  </si>
  <si>
    <t>% Reduced</t>
  </si>
  <si>
    <t># F/R</t>
  </si>
  <si>
    <t>% F/R</t>
  </si>
  <si>
    <t>Average Daily Participation</t>
  </si>
  <si>
    <t>Free Meal ADP</t>
  </si>
  <si>
    <t>Reduced Meal ADP</t>
  </si>
  <si>
    <t>Full Meal ADP</t>
  </si>
  <si>
    <t xml:space="preserve">Adams </t>
  </si>
  <si>
    <t>Adams-Friendship School District</t>
  </si>
  <si>
    <t xml:space="preserve">Ashland </t>
  </si>
  <si>
    <t>Ashland School District</t>
  </si>
  <si>
    <t>Butternut School District</t>
  </si>
  <si>
    <t>Mellen School District</t>
  </si>
  <si>
    <t xml:space="preserve">Barron </t>
  </si>
  <si>
    <t>Barron Area School District</t>
  </si>
  <si>
    <t>Cameron School District</t>
  </si>
  <si>
    <t>Chetek-Weyeraeuser School District</t>
  </si>
  <si>
    <t>Cumberland School District</t>
  </si>
  <si>
    <t>Prairie Farm School District</t>
  </si>
  <si>
    <t>Rice Lake Area School District</t>
  </si>
  <si>
    <t>Turtle Lake School District</t>
  </si>
  <si>
    <t xml:space="preserve">Bayfield </t>
  </si>
  <si>
    <t>Drummond Area School District</t>
  </si>
  <si>
    <t>South Shore School District</t>
  </si>
  <si>
    <t>Washburn School District</t>
  </si>
  <si>
    <t xml:space="preserve">Brown </t>
  </si>
  <si>
    <t>Ashwaubenon School District</t>
  </si>
  <si>
    <t>Denmark School Distrct</t>
  </si>
  <si>
    <t>Green Bay Area School District</t>
  </si>
  <si>
    <t>Howard-Suamico School District</t>
  </si>
  <si>
    <t>Pulaski Community School District</t>
  </si>
  <si>
    <t>West DePere School District</t>
  </si>
  <si>
    <t>Wrightstown Community School District</t>
  </si>
  <si>
    <t xml:space="preserve">Buffalo </t>
  </si>
  <si>
    <t>Alma School District</t>
  </si>
  <si>
    <t>Cochrane-Fountain City School District</t>
  </si>
  <si>
    <t>Gilmanton School District</t>
  </si>
  <si>
    <t>Mondovi School District</t>
  </si>
  <si>
    <t xml:space="preserve">Burnett </t>
  </si>
  <si>
    <t>Grantsburg School District</t>
  </si>
  <si>
    <t>Siren School District</t>
  </si>
  <si>
    <t>Webster School District</t>
  </si>
  <si>
    <t xml:space="preserve">Calumet </t>
  </si>
  <si>
    <t>Brillion School District</t>
  </si>
  <si>
    <t>Chilton School District</t>
  </si>
  <si>
    <t>New Holstein School District</t>
  </si>
  <si>
    <t xml:space="preserve">Chippewa </t>
  </si>
  <si>
    <t>Bloomer School District</t>
  </si>
  <si>
    <t>Cadott Community School District</t>
  </si>
  <si>
    <t>Chippewa Falls School District</t>
  </si>
  <si>
    <t>Cornell School District</t>
  </si>
  <si>
    <t>Lake Holcombe School District</t>
  </si>
  <si>
    <t>New Auburn School District</t>
  </si>
  <si>
    <t>Stanley-Boyd School District</t>
  </si>
  <si>
    <t xml:space="preserve">Clark </t>
  </si>
  <si>
    <t>Abbotsford School District</t>
  </si>
  <si>
    <t>Colby School District</t>
  </si>
  <si>
    <t>Granton Area School District</t>
  </si>
  <si>
    <t>Greenwood School District</t>
  </si>
  <si>
    <t>Loyal School District</t>
  </si>
  <si>
    <t>Neillsville School District</t>
  </si>
  <si>
    <t>Owen-Withee School District</t>
  </si>
  <si>
    <t>Thorp School District</t>
  </si>
  <si>
    <t xml:space="preserve">Columbia </t>
  </si>
  <si>
    <t>Cambria-Friesland School District</t>
  </si>
  <si>
    <t>Columbus School District</t>
  </si>
  <si>
    <t>Fall River School District</t>
  </si>
  <si>
    <t>Lodi School District</t>
  </si>
  <si>
    <t>Pardeeville School District</t>
  </si>
  <si>
    <t>Portage Community School District</t>
  </si>
  <si>
    <t>Poynette School District</t>
  </si>
  <si>
    <t>Randolph School District</t>
  </si>
  <si>
    <t>Rio Community School District</t>
  </si>
  <si>
    <t xml:space="preserve">Crawford </t>
  </si>
  <si>
    <t>North Crawford School District</t>
  </si>
  <si>
    <t>Prairie du Chien Area School District</t>
  </si>
  <si>
    <t>Seneca School District</t>
  </si>
  <si>
    <t>Wauzeka Steuben School District</t>
  </si>
  <si>
    <t xml:space="preserve">Dane </t>
  </si>
  <si>
    <t>Belleville School District</t>
  </si>
  <si>
    <t>Cambridge School District</t>
  </si>
  <si>
    <t>DeForest Area School District</t>
  </si>
  <si>
    <t>Madison Metro School District</t>
  </si>
  <si>
    <t>Marshall School District</t>
  </si>
  <si>
    <t>McFarland School District</t>
  </si>
  <si>
    <t>Middleton-Cross Plains School District</t>
  </si>
  <si>
    <t>Monona Grove School District</t>
  </si>
  <si>
    <t>Mount Horeb Area School District</t>
  </si>
  <si>
    <t>Oregon School District</t>
  </si>
  <si>
    <t>Stoughton Area School District</t>
  </si>
  <si>
    <t>Sun Prairie Area School District</t>
  </si>
  <si>
    <t>Verona Area School District</t>
  </si>
  <si>
    <t>Waunakee Community School District</t>
  </si>
  <si>
    <t>Wisconsin Heights School District</t>
  </si>
  <si>
    <t xml:space="preserve">Dodge </t>
  </si>
  <si>
    <t>Beaver Dam Unified Schools</t>
  </si>
  <si>
    <t>Dodgeland School District</t>
  </si>
  <si>
    <t>Herman #22 School District</t>
  </si>
  <si>
    <t>Horicon School District</t>
  </si>
  <si>
    <t>Hustisford School District</t>
  </si>
  <si>
    <t xml:space="preserve">Door </t>
  </si>
  <si>
    <t>Southern Door School District</t>
  </si>
  <si>
    <t>Sturgeon Bay School District</t>
  </si>
  <si>
    <t xml:space="preserve">Douglas </t>
  </si>
  <si>
    <t>Maple School District</t>
  </si>
  <si>
    <t>Solon Springs School District</t>
  </si>
  <si>
    <t>Superior School District</t>
  </si>
  <si>
    <t xml:space="preserve">Dunn </t>
  </si>
  <si>
    <t>Boyceville Community School District</t>
  </si>
  <si>
    <t>Elk Mound Area School District</t>
  </si>
  <si>
    <t>Menomonie School District</t>
  </si>
  <si>
    <t xml:space="preserve">Eau Claire </t>
  </si>
  <si>
    <t>Altoona School District</t>
  </si>
  <si>
    <t>Augusta School District</t>
  </si>
  <si>
    <t>Eau Claire Area School District</t>
  </si>
  <si>
    <t>Fall Creek School District</t>
  </si>
  <si>
    <t xml:space="preserve">Florence </t>
  </si>
  <si>
    <t>Florence School District</t>
  </si>
  <si>
    <t xml:space="preserve">Fond du Lac </t>
  </si>
  <si>
    <t>Campbellsport School District</t>
  </si>
  <si>
    <t>Fond du Lac School District</t>
  </si>
  <si>
    <t>North Fond du Lac School District</t>
  </si>
  <si>
    <t>Oakfield School District</t>
  </si>
  <si>
    <t>Ripon School District</t>
  </si>
  <si>
    <t>Waupun Area School District</t>
  </si>
  <si>
    <t xml:space="preserve">Forest </t>
  </si>
  <si>
    <t>Crandon School District</t>
  </si>
  <si>
    <t>Laona School District</t>
  </si>
  <si>
    <t>Wabeno School District</t>
  </si>
  <si>
    <t xml:space="preserve">Grant </t>
  </si>
  <si>
    <t>Boscobel Area Schools</t>
  </si>
  <si>
    <t>Cassville School District</t>
  </si>
  <si>
    <t>Cuba City School District</t>
  </si>
  <si>
    <t>Fennimore School District</t>
  </si>
  <si>
    <t>Lancaster Community School District</t>
  </si>
  <si>
    <t>Platteville School District</t>
  </si>
  <si>
    <t>Potosi School District</t>
  </si>
  <si>
    <t>River Ridge School District</t>
  </si>
  <si>
    <t>Riverdale School District</t>
  </si>
  <si>
    <t>Southwestern Wis Schools</t>
  </si>
  <si>
    <t xml:space="preserve">Green </t>
  </si>
  <si>
    <t>Albany School District</t>
  </si>
  <si>
    <t>Juda School District</t>
  </si>
  <si>
    <t>Monroe School District</t>
  </si>
  <si>
    <t>Monticello School District</t>
  </si>
  <si>
    <t>New Glarus School District</t>
  </si>
  <si>
    <t xml:space="preserve">Green Lake </t>
  </si>
  <si>
    <t>Green Lake School District</t>
  </si>
  <si>
    <t>Markesan School District</t>
  </si>
  <si>
    <t>Princeton School District</t>
  </si>
  <si>
    <t xml:space="preserve">Iowa </t>
  </si>
  <si>
    <t>Dodgeville Sch District</t>
  </si>
  <si>
    <t>Highland School District</t>
  </si>
  <si>
    <t>Iowa-Grant School District</t>
  </si>
  <si>
    <t>Mineral Point School District</t>
  </si>
  <si>
    <t xml:space="preserve">Iron </t>
  </si>
  <si>
    <t>Hurley School District</t>
  </si>
  <si>
    <t>Mercer School District</t>
  </si>
  <si>
    <t xml:space="preserve">Jackson </t>
  </si>
  <si>
    <t>Alma Center School District</t>
  </si>
  <si>
    <t>Black River Falls Schools</t>
  </si>
  <si>
    <t>Melrose Mindoro School District</t>
  </si>
  <si>
    <t xml:space="preserve">Jefferson </t>
  </si>
  <si>
    <t>Fort Atkinson Sch District</t>
  </si>
  <si>
    <t>Jefferson School District</t>
  </si>
  <si>
    <t>Johnson Creek School District</t>
  </si>
  <si>
    <t>Lake Mills School District</t>
  </si>
  <si>
    <t>Waterloo School District</t>
  </si>
  <si>
    <t>Watertown Unified School District</t>
  </si>
  <si>
    <t xml:space="preserve">Juneau </t>
  </si>
  <si>
    <t>Mauston School District</t>
  </si>
  <si>
    <t>Necedah Area School District</t>
  </si>
  <si>
    <t>New Lisbon School District</t>
  </si>
  <si>
    <t>Royall School District</t>
  </si>
  <si>
    <t>Wonewoc Center School District</t>
  </si>
  <si>
    <t xml:space="preserve">Kenosha </t>
  </si>
  <si>
    <t>Bristol School District # 1</t>
  </si>
  <si>
    <t>Kenosha Common School District</t>
  </si>
  <si>
    <t>Randall J1 School District</t>
  </si>
  <si>
    <t>Silver Lake Jt. #1 School District</t>
  </si>
  <si>
    <t xml:space="preserve">Trevor-Wilmot Consolidated Grade School </t>
  </si>
  <si>
    <t>Twin Lakes #4 School District</t>
  </si>
  <si>
    <t>Westosha Central High School District</t>
  </si>
  <si>
    <t>Wheatland Jt. #1 School District</t>
  </si>
  <si>
    <t>Wilmot Union High School District</t>
  </si>
  <si>
    <t xml:space="preserve">Kewaunee </t>
  </si>
  <si>
    <t>Algoma School District</t>
  </si>
  <si>
    <t>Kewaunee School District</t>
  </si>
  <si>
    <t xml:space="preserve">La Crosse </t>
  </si>
  <si>
    <t>Bangor School District</t>
  </si>
  <si>
    <t>Holmen Area School District</t>
  </si>
  <si>
    <t>LaCrosse School District</t>
  </si>
  <si>
    <t>Onalaska School District</t>
  </si>
  <si>
    <t>West Salem School District</t>
  </si>
  <si>
    <t xml:space="preserve">La Fayette </t>
  </si>
  <si>
    <t>Argyle School District</t>
  </si>
  <si>
    <t>Belmont Community School District</t>
  </si>
  <si>
    <t>Benton School District</t>
  </si>
  <si>
    <t xml:space="preserve">Black Hawk School District </t>
  </si>
  <si>
    <t>Pecatonica Area Schools</t>
  </si>
  <si>
    <t>Shullsburg School District</t>
  </si>
  <si>
    <t xml:space="preserve">Langlade </t>
  </si>
  <si>
    <t>Antigo Unified School District</t>
  </si>
  <si>
    <t>Elcho School District</t>
  </si>
  <si>
    <t>White Lake School District</t>
  </si>
  <si>
    <t xml:space="preserve">Lincoln </t>
  </si>
  <si>
    <t>Tomahawk School District</t>
  </si>
  <si>
    <t xml:space="preserve">Manitowoc </t>
  </si>
  <si>
    <t>Kiel Area School District</t>
  </si>
  <si>
    <t>Manitowoc School District</t>
  </si>
  <si>
    <t>Mishicot School District</t>
  </si>
  <si>
    <t>Two Rivers School District</t>
  </si>
  <si>
    <t>Valders Area School District</t>
  </si>
  <si>
    <t xml:space="preserve">Marathon </t>
  </si>
  <si>
    <t>Athens School District</t>
  </si>
  <si>
    <t>D.C. Everest School District</t>
  </si>
  <si>
    <t>Edgar School District</t>
  </si>
  <si>
    <t>Marathon City School District</t>
  </si>
  <si>
    <t>Mosinee School District</t>
  </si>
  <si>
    <t>Spencer School District</t>
  </si>
  <si>
    <t>Stratford School District</t>
  </si>
  <si>
    <t>Wausau School District</t>
  </si>
  <si>
    <t xml:space="preserve">Marinette </t>
  </si>
  <si>
    <t>Beecher-Dunbar-Pembine School District</t>
  </si>
  <si>
    <t>Coleman School District</t>
  </si>
  <si>
    <t>Crivitz School District</t>
  </si>
  <si>
    <t>Goodman-Armstrong Creek School</t>
  </si>
  <si>
    <t>Marinette School District</t>
  </si>
  <si>
    <t>Niagara School District</t>
  </si>
  <si>
    <t>Peshtigo School District</t>
  </si>
  <si>
    <t>Wausaukee School District</t>
  </si>
  <si>
    <t xml:space="preserve">Marquette </t>
  </si>
  <si>
    <t>Montello School District</t>
  </si>
  <si>
    <t>Westfield School District</t>
  </si>
  <si>
    <t>Menominee</t>
  </si>
  <si>
    <t>72 Indian School District</t>
  </si>
  <si>
    <t xml:space="preserve">Milwaukee </t>
  </si>
  <si>
    <t>Cudahy School District</t>
  </si>
  <si>
    <t>Greendale School District</t>
  </si>
  <si>
    <t>Greenfield School District</t>
  </si>
  <si>
    <t>Milwaukee Public School District</t>
  </si>
  <si>
    <t>Nicolet Union High School</t>
  </si>
  <si>
    <t>Oak Creek-Franklin School District</t>
  </si>
  <si>
    <t>Shorewood School District</t>
  </si>
  <si>
    <t>South Milwaukee School District</t>
  </si>
  <si>
    <t>St. Francis School District</t>
  </si>
  <si>
    <t>Urban Day School</t>
  </si>
  <si>
    <t>Wauwatosa School District</t>
  </si>
  <si>
    <t>West Allis School District</t>
  </si>
  <si>
    <t xml:space="preserve">Monroe </t>
  </si>
  <si>
    <t>Cashton School District</t>
  </si>
  <si>
    <t>Norwalk-Ontario-Wilton School District</t>
  </si>
  <si>
    <t>Sparta Area School District</t>
  </si>
  <si>
    <t>Tomah Area School District</t>
  </si>
  <si>
    <t xml:space="preserve">Oconto </t>
  </si>
  <si>
    <t>Gillett School District</t>
  </si>
  <si>
    <t>Lena Public School District</t>
  </si>
  <si>
    <t>Oconto Falls School District</t>
  </si>
  <si>
    <t>Suring Public School District</t>
  </si>
  <si>
    <t xml:space="preserve">Oneida </t>
  </si>
  <si>
    <t>Lakeland Union High School District</t>
  </si>
  <si>
    <t>Minocqua Joint #1 School District</t>
  </si>
  <si>
    <t>Rhinelander School District</t>
  </si>
  <si>
    <t>Three Lakes School District</t>
  </si>
  <si>
    <t xml:space="preserve">Outagamie </t>
  </si>
  <si>
    <t>Appleton Area School District</t>
  </si>
  <si>
    <t>Freedom Area School District</t>
  </si>
  <si>
    <t>Hortonville School District</t>
  </si>
  <si>
    <t>Kaukauna Area School District</t>
  </si>
  <si>
    <t>Kimberly Area School District</t>
  </si>
  <si>
    <t>Little Chute School District</t>
  </si>
  <si>
    <t>Seymour Community School District</t>
  </si>
  <si>
    <t>Shiocton School District</t>
  </si>
  <si>
    <t xml:space="preserve">Ozaukee </t>
  </si>
  <si>
    <t>Mequon-Thiensville School District</t>
  </si>
  <si>
    <t xml:space="preserve">Pepin </t>
  </si>
  <si>
    <t>Durand School District</t>
  </si>
  <si>
    <t>Pepin Area School District</t>
  </si>
  <si>
    <t xml:space="preserve">Pierce </t>
  </si>
  <si>
    <t>Ellsworth Community School District</t>
  </si>
  <si>
    <t>Elmwood School District</t>
  </si>
  <si>
    <t>Plum City School District</t>
  </si>
  <si>
    <t>Prescott School District</t>
  </si>
  <si>
    <t>River Falls School District</t>
  </si>
  <si>
    <t>Spring Valley School District</t>
  </si>
  <si>
    <t xml:space="preserve">Polk </t>
  </si>
  <si>
    <t>Amery School District</t>
  </si>
  <si>
    <t>Clayton School District</t>
  </si>
  <si>
    <t>Clear Lake School District</t>
  </si>
  <si>
    <t>Frederic School District</t>
  </si>
  <si>
    <t>Luck Joint School District</t>
  </si>
  <si>
    <t>Osceola School District</t>
  </si>
  <si>
    <t>St. Croix Falls School District</t>
  </si>
  <si>
    <t>Unity School District</t>
  </si>
  <si>
    <t xml:space="preserve">Portage </t>
  </si>
  <si>
    <t>Almond-Bancroft School District</t>
  </si>
  <si>
    <t>Rosholt School District</t>
  </si>
  <si>
    <t>Stevens Point School District</t>
  </si>
  <si>
    <t>Tomorrow River School District</t>
  </si>
  <si>
    <t xml:space="preserve">Price </t>
  </si>
  <si>
    <t>Chequamegon School District</t>
  </si>
  <si>
    <t>Phillips School District</t>
  </si>
  <si>
    <t>Prentice School District</t>
  </si>
  <si>
    <t xml:space="preserve">Racine </t>
  </si>
  <si>
    <t>Burlington School District</t>
  </si>
  <si>
    <t>Racine Unified School District</t>
  </si>
  <si>
    <t>Union Grove Joint #1 School District</t>
  </si>
  <si>
    <t>Union Grove UHS</t>
  </si>
  <si>
    <t xml:space="preserve">Richland </t>
  </si>
  <si>
    <t>Ithaca School District</t>
  </si>
  <si>
    <t>Richland School District</t>
  </si>
  <si>
    <t xml:space="preserve">Rock </t>
  </si>
  <si>
    <t>Beloit School District</t>
  </si>
  <si>
    <t>Beloit Turner School District</t>
  </si>
  <si>
    <t>Evansville Community School District</t>
  </si>
  <si>
    <t>Janesville School District</t>
  </si>
  <si>
    <t>Milton School District</t>
  </si>
  <si>
    <t>Parkview School District</t>
  </si>
  <si>
    <t xml:space="preserve">Rusk </t>
  </si>
  <si>
    <t>Bruce School District</t>
  </si>
  <si>
    <t>Flambeau School District</t>
  </si>
  <si>
    <t>Ladysmith-Hawkins School District</t>
  </si>
  <si>
    <t xml:space="preserve">Sauk </t>
  </si>
  <si>
    <t>Baraboo School District</t>
  </si>
  <si>
    <t>Reedsburg School District</t>
  </si>
  <si>
    <t>Sauk Prairie School District</t>
  </si>
  <si>
    <t>Weston School District</t>
  </si>
  <si>
    <t>Wisconsin Dells School District</t>
  </si>
  <si>
    <t xml:space="preserve">Sawyer </t>
  </si>
  <si>
    <t>Hayward Community School District</t>
  </si>
  <si>
    <t>Winter School District</t>
  </si>
  <si>
    <t xml:space="preserve">Shawano </t>
  </si>
  <si>
    <t>Bonduel School District</t>
  </si>
  <si>
    <t>Bowler School District</t>
  </si>
  <si>
    <t>Gresham School District</t>
  </si>
  <si>
    <t>Shawano School District</t>
  </si>
  <si>
    <t>Tigerton School District</t>
  </si>
  <si>
    <t>Wittenberg-Birnamwood School District</t>
  </si>
  <si>
    <t xml:space="preserve">Sheboygan </t>
  </si>
  <si>
    <t>Random Lake School District</t>
  </si>
  <si>
    <t>Sheboygan Area School District</t>
  </si>
  <si>
    <t>Sheboygan Falls School District</t>
  </si>
  <si>
    <t xml:space="preserve">St. Croix </t>
  </si>
  <si>
    <t>Baldwin-Woodville School District</t>
  </si>
  <si>
    <t>Glenwood City School District</t>
  </si>
  <si>
    <t>Hudson School District</t>
  </si>
  <si>
    <t>New Richmond School District</t>
  </si>
  <si>
    <t>Somerset School District</t>
  </si>
  <si>
    <t>St. Croix Central School</t>
  </si>
  <si>
    <t xml:space="preserve">Taylor </t>
  </si>
  <si>
    <t>Gilman School District</t>
  </si>
  <si>
    <t>Medford Area School District</t>
  </si>
  <si>
    <t>Rib Lake School District</t>
  </si>
  <si>
    <t xml:space="preserve">Trempealeau </t>
  </si>
  <si>
    <t>Arcadia School District</t>
  </si>
  <si>
    <t>Blair-Taylor School District</t>
  </si>
  <si>
    <t>Eleva Strum School District</t>
  </si>
  <si>
    <t>Galesville-Ettrick Tremp School District</t>
  </si>
  <si>
    <t>Independence School District</t>
  </si>
  <si>
    <t>Osseo-Fairchild School District</t>
  </si>
  <si>
    <t>Whitehall School District</t>
  </si>
  <si>
    <t xml:space="preserve">Vernon </t>
  </si>
  <si>
    <t>DeSoto Area School District</t>
  </si>
  <si>
    <t>Hillsboro School District</t>
  </si>
  <si>
    <t>Kickapoo Area School District</t>
  </si>
  <si>
    <t>LaFarge School District</t>
  </si>
  <si>
    <t>Viroqua Area School District</t>
  </si>
  <si>
    <t>Westby Area School District</t>
  </si>
  <si>
    <t xml:space="preserve">Vilas </t>
  </si>
  <si>
    <t>Lac du Flambeau School District</t>
  </si>
  <si>
    <t>Phelps School District</t>
  </si>
  <si>
    <t>Woodruff Joint #1 School District</t>
  </si>
  <si>
    <t xml:space="preserve">Walworth </t>
  </si>
  <si>
    <t>Big Foot High School</t>
  </si>
  <si>
    <t>Delavan-Darien School District</t>
  </si>
  <si>
    <t>East Troy Community School</t>
  </si>
  <si>
    <t>Elkhorn Area School District</t>
  </si>
  <si>
    <t>Fontana J8 School District</t>
  </si>
  <si>
    <t>Lake Geneva Joint #1 School District</t>
  </si>
  <si>
    <t>Lake Geneva-Genoa UHS</t>
  </si>
  <si>
    <t>Linn Joint #6 School District</t>
  </si>
  <si>
    <t>Sharon Joint. #11 School District</t>
  </si>
  <si>
    <t>Walworth Joint School District #1</t>
  </si>
  <si>
    <t>Whitewater Unified School District</t>
  </si>
  <si>
    <t xml:space="preserve">Washburn </t>
  </si>
  <si>
    <t>Birchwood School District</t>
  </si>
  <si>
    <t>Northwood School District</t>
  </si>
  <si>
    <t>Shell Lake School District</t>
  </si>
  <si>
    <t>Spooner Area School District</t>
  </si>
  <si>
    <t xml:space="preserve">Washington </t>
  </si>
  <si>
    <t>Germantown School District</t>
  </si>
  <si>
    <t>Hartford Joint #1 School District</t>
  </si>
  <si>
    <t>Hartford Union High School District</t>
  </si>
  <si>
    <t>Kewaskum School District</t>
  </si>
  <si>
    <t>Richfield Joint #1 School District</t>
  </si>
  <si>
    <t>Slinger School District</t>
  </si>
  <si>
    <t>West Bend School District</t>
  </si>
  <si>
    <t xml:space="preserve">Waukesha </t>
  </si>
  <si>
    <t>Elmbrook School District</t>
  </si>
  <si>
    <t>Hartland Lakeside Schools</t>
  </si>
  <si>
    <t>Menomonee Falls School District</t>
  </si>
  <si>
    <t>Oconomowoc Area School District</t>
  </si>
  <si>
    <t>Waukesha School District</t>
  </si>
  <si>
    <t xml:space="preserve">Waupaca </t>
  </si>
  <si>
    <t>Clintonville School District</t>
  </si>
  <si>
    <t>Iola-Scandinavia School District</t>
  </si>
  <si>
    <t>Manawa School District</t>
  </si>
  <si>
    <t>Marion School District</t>
  </si>
  <si>
    <t>New London School District</t>
  </si>
  <si>
    <t>Waupaca School District</t>
  </si>
  <si>
    <t>Weyauwega-Fremont School District</t>
  </si>
  <si>
    <t xml:space="preserve">Waushara </t>
  </si>
  <si>
    <t>Tri-County Area School District</t>
  </si>
  <si>
    <t>Wautoma Area School District</t>
  </si>
  <si>
    <t>Wild Rose School District</t>
  </si>
  <si>
    <t xml:space="preserve">Winnebago </t>
  </si>
  <si>
    <t>Menasha School District</t>
  </si>
  <si>
    <t>Neenah Joint School District</t>
  </si>
  <si>
    <t>Omro School District</t>
  </si>
  <si>
    <t>Oshkosh Area School District</t>
  </si>
  <si>
    <t>Winneconne Community School District</t>
  </si>
  <si>
    <t xml:space="preserve">Wood </t>
  </si>
  <si>
    <t>Auburndale School District</t>
  </si>
  <si>
    <t>Marshfield School District</t>
  </si>
  <si>
    <t>Nekoosa School District</t>
  </si>
  <si>
    <t>Pittsville School District</t>
  </si>
  <si>
    <t>Port Edwards School District</t>
  </si>
  <si>
    <t>Wisconsin Rapids School District</t>
  </si>
  <si>
    <t>Statewide Totals</t>
  </si>
  <si>
    <t>Free ADP</t>
  </si>
  <si>
    <t>Reduced ADP</t>
  </si>
  <si>
    <t>Paid ADP</t>
  </si>
  <si>
    <t>Ashland</t>
  </si>
  <si>
    <t>Prentice House</t>
  </si>
  <si>
    <t>Assumption BVM School</t>
  </si>
  <si>
    <t>Brown County CDEB-Syble Hopp</t>
  </si>
  <si>
    <t>Brown County Juvenile Detention Center</t>
  </si>
  <si>
    <t>Family Services Residential Program</t>
  </si>
  <si>
    <t>Holy Cross School Board</t>
  </si>
  <si>
    <t>Redeemer Lutheran School</t>
  </si>
  <si>
    <t>St. Joseph School Inc</t>
  </si>
  <si>
    <t>Northwest Passage LTD</t>
  </si>
  <si>
    <t>St. Joseph's School</t>
  </si>
  <si>
    <t>Thorp Catholic School</t>
  </si>
  <si>
    <t>St. Jeromes School</t>
  </si>
  <si>
    <t>St. John's Lutheran School</t>
  </si>
  <si>
    <t>Akasha</t>
  </si>
  <si>
    <t>Dane County Juvenile Detention</t>
  </si>
  <si>
    <t>Department of Health Services</t>
  </si>
  <si>
    <t>Dept. of Corrections-Div. of Mgmt. Serv.</t>
  </si>
  <si>
    <t>Lighthouse Christian School</t>
  </si>
  <si>
    <t>Operation Fresh Start, Inc.</t>
  </si>
  <si>
    <t>St. Stephen's Ev. Lutheran School</t>
  </si>
  <si>
    <t>Immanuel Lutheran High School</t>
  </si>
  <si>
    <t>N.W. Regional Juvenile Detention Center</t>
  </si>
  <si>
    <t>Fond du Lac Juvenile Detention Center</t>
  </si>
  <si>
    <t>St. Lawrence Seminary</t>
  </si>
  <si>
    <t>Orion Group Home</t>
  </si>
  <si>
    <t>St. Mary's School</t>
  </si>
  <si>
    <t>St. Marks Lutheran School</t>
  </si>
  <si>
    <t>Benet Lake Child/Adolescent Treatment</t>
  </si>
  <si>
    <t>Kenosha Human Development Services</t>
  </si>
  <si>
    <t>Blessed Sacrament School</t>
  </si>
  <si>
    <t>Cathedral School</t>
  </si>
  <si>
    <t>Chileda Institute, Inc.</t>
  </si>
  <si>
    <t>Family &amp; Childen's Center</t>
  </si>
  <si>
    <t>LaCrosse County Juvenile Detention</t>
  </si>
  <si>
    <t>Mayo Clinic Health System-Franciscan Med</t>
  </si>
  <si>
    <t>All Saints Catholic School</t>
  </si>
  <si>
    <t>NTC Christian Academy</t>
  </si>
  <si>
    <t>Trinity Lutheran School</t>
  </si>
  <si>
    <t>Manitowoc Cty Regional Juvenile Det Cntr</t>
  </si>
  <si>
    <t>St. Francis of Assisi School</t>
  </si>
  <si>
    <t>Marathon County Juvenile Facility</t>
  </si>
  <si>
    <t>Menominee Tribal School</t>
  </si>
  <si>
    <t>Atlas Preparatory Academy, Inc.</t>
  </si>
  <si>
    <t>Atonement Lutheran School</t>
  </si>
  <si>
    <t>Blessed Savior Catholic School</t>
  </si>
  <si>
    <t>Bruce Guadalupe Community School</t>
  </si>
  <si>
    <t>Capitol West Academy</t>
  </si>
  <si>
    <t>Carter School of Excellence</t>
  </si>
  <si>
    <t>Carter's Christian Academy, Inc</t>
  </si>
  <si>
    <t>Catholic East Elementary School</t>
  </si>
  <si>
    <t>Central City Cyberschool Milwaukee, Inc.</t>
  </si>
  <si>
    <t>Centro Hispanic Hi</t>
  </si>
  <si>
    <t>CEO Leadership Academy</t>
  </si>
  <si>
    <t>Child Development Center of St Joseph</t>
  </si>
  <si>
    <t>Christian Faith Academyof HigherLearning</t>
  </si>
  <si>
    <t>Christ-St. Peter Lutheran School</t>
  </si>
  <si>
    <t>Clara Mohammed School, Inc.</t>
  </si>
  <si>
    <t>Concordia University School</t>
  </si>
  <si>
    <t>CrossTrainers Academy</t>
  </si>
  <si>
    <t>Daughters of the Father Christan Academy</t>
  </si>
  <si>
    <t>Destiny High School</t>
  </si>
  <si>
    <t>DL Hines Preparatory Acad. of Excellence</t>
  </si>
  <si>
    <t>Early View Academy of Excellence</t>
  </si>
  <si>
    <t>Emmaus Lutheran School</t>
  </si>
  <si>
    <t>Garden Homes Lutheran School</t>
  </si>
  <si>
    <t>Greater Holy Temple Christian Academy</t>
  </si>
  <si>
    <t>Hickman's Academy Preparatory School</t>
  </si>
  <si>
    <t>Holy Wisdom Academy</t>
  </si>
  <si>
    <t>Hope Christian School</t>
  </si>
  <si>
    <t>HOPE Christian School - Fortis</t>
  </si>
  <si>
    <t>Indian Community School</t>
  </si>
  <si>
    <t>Institute of Technology and Academics</t>
  </si>
  <si>
    <t>Jared C. Bruce Academy, Inc.</t>
  </si>
  <si>
    <t>Milwaukee Academy of Science</t>
  </si>
  <si>
    <t>Milwaukee College Prep School</t>
  </si>
  <si>
    <t>Milwaukee County Mental Health Center</t>
  </si>
  <si>
    <t>Milwaukee Math and Science Academy</t>
  </si>
  <si>
    <t>Milwaukee Scholars</t>
  </si>
  <si>
    <t>Milwaukee Seventh-day Adventist School</t>
  </si>
  <si>
    <t>Mount Lebanon Lutheran School</t>
  </si>
  <si>
    <t>New Testament Christian Academy</t>
  </si>
  <si>
    <t>Northwest Catholic</t>
  </si>
  <si>
    <t>Northwest Lutheran School</t>
  </si>
  <si>
    <t>Notre Dame Middle School</t>
  </si>
  <si>
    <t>Our Lady Queen of Peace School</t>
  </si>
  <si>
    <t>Parklawn Christian Leadership Academy</t>
  </si>
  <si>
    <t>Prince of Peace School</t>
  </si>
  <si>
    <t>Right Step Inc.</t>
  </si>
  <si>
    <t>Risen Savior Lutheran School</t>
  </si>
  <si>
    <t>School Early Development &amp; Achievement</t>
  </si>
  <si>
    <t>Seeds of Health Elementary</t>
  </si>
  <si>
    <t>Sharon Junior Academy</t>
  </si>
  <si>
    <t>Sherman Park Lutheran School /Preschool</t>
  </si>
  <si>
    <t>Siloah Lutheran School</t>
  </si>
  <si>
    <t>Southeastern Youth &amp; Family Services Inc</t>
  </si>
  <si>
    <t>St. Adalbert School</t>
  </si>
  <si>
    <t>St. Aemilian-Lakeside Inc</t>
  </si>
  <si>
    <t>St. Anthony School</t>
  </si>
  <si>
    <t>St. Catherines School</t>
  </si>
  <si>
    <t>St. Charles Youth &amp; Family Services</t>
  </si>
  <si>
    <t>St. Francis Children's Center</t>
  </si>
  <si>
    <t>St. Joan Antida High School</t>
  </si>
  <si>
    <t>St. John Kanty School</t>
  </si>
  <si>
    <t>St. Josaphat Basilica School</t>
  </si>
  <si>
    <t>St. Marcus Lutheran School</t>
  </si>
  <si>
    <t>St. Margaret Mary School</t>
  </si>
  <si>
    <t>St. Martini Lutheran School</t>
  </si>
  <si>
    <t>St. Peter Immanuel Lutheran School</t>
  </si>
  <si>
    <t>St. Philip's Lutheran School</t>
  </si>
  <si>
    <t>St. Rafael the Archangel</t>
  </si>
  <si>
    <t>St. Rose and St. Leo Catholic School</t>
  </si>
  <si>
    <t>St. Rose Youth &amp; Family Center, Inc</t>
  </si>
  <si>
    <t>St. Vincent Pallotti School</t>
  </si>
  <si>
    <t>The Margaret Howard Christian Leadership</t>
  </si>
  <si>
    <t>Victory Christian Academy</t>
  </si>
  <si>
    <t>Walker's Point Youth &amp; Family Center Inc</t>
  </si>
  <si>
    <t>Washington DuBois Christian Leadership</t>
  </si>
  <si>
    <t>Young Leaders Academy</t>
  </si>
  <si>
    <t>Monroe</t>
  </si>
  <si>
    <t>Monroe Co. Shelter Care, Inc.</t>
  </si>
  <si>
    <t>St. Mary Catholic School</t>
  </si>
  <si>
    <t>Outagamie</t>
  </si>
  <si>
    <t>Bethlehem Lutheran School</t>
  </si>
  <si>
    <t>Fox Valley Lutheran High School</t>
  </si>
  <si>
    <t>Oneida Nation School System</t>
  </si>
  <si>
    <t>Outagamie Cty Sheriff Dept-Juvenile Det</t>
  </si>
  <si>
    <t>Pierce</t>
  </si>
  <si>
    <t>St. Francis School</t>
  </si>
  <si>
    <t>St. Joseph Catholic School</t>
  </si>
  <si>
    <t>Polk</t>
  </si>
  <si>
    <t>Cottonwood Group Home, Ltd.</t>
  </si>
  <si>
    <t>Racine</t>
  </si>
  <si>
    <t>21st Century Preparatory School</t>
  </si>
  <si>
    <t>Racine County Juvenile Detention Center</t>
  </si>
  <si>
    <t>Richland</t>
  </si>
  <si>
    <t>Eagle School</t>
  </si>
  <si>
    <t>Rock</t>
  </si>
  <si>
    <t>Rock County Juvenile Detention Center</t>
  </si>
  <si>
    <t>St. Anne's School</t>
  </si>
  <si>
    <t>Wis School for Visually Handicapped</t>
  </si>
  <si>
    <t>Sawyer</t>
  </si>
  <si>
    <t>Lac Courte Oreilles School</t>
  </si>
  <si>
    <t>St. Francis Solanus School</t>
  </si>
  <si>
    <t>Shawano</t>
  </si>
  <si>
    <t>LSS Homme Youth &amp; Family Programs</t>
  </si>
  <si>
    <t>Sacred Heart School</t>
  </si>
  <si>
    <t>Sheboygan</t>
  </si>
  <si>
    <t>St. John Lutheran School</t>
  </si>
  <si>
    <t>Vernon</t>
  </si>
  <si>
    <t>St. Charles School</t>
  </si>
  <si>
    <t>Walworth</t>
  </si>
  <si>
    <t>Wis School for the Deaf</t>
  </si>
  <si>
    <t>Waukesha</t>
  </si>
  <si>
    <t>Lad Lake, Inc.</t>
  </si>
  <si>
    <t>Norris Adolescent Center</t>
  </si>
  <si>
    <t>Waukesha County Juvenile Center</t>
  </si>
  <si>
    <t>Waupaca</t>
  </si>
  <si>
    <t>St. Paul Lutheran School</t>
  </si>
  <si>
    <t>St. Rose School</t>
  </si>
  <si>
    <t>Winnebago</t>
  </si>
  <si>
    <t>Silvercrest Group Home</t>
  </si>
  <si>
    <t>Twin City Catholic Education</t>
  </si>
  <si>
    <t>Wood</t>
  </si>
  <si>
    <t>Immanuel Lutheran School</t>
  </si>
  <si>
    <t>St. Paul's Ev. Lutheran School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</si>
</sst>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wrapText="1"/>
    </xf>
    <xf numFmtId="9" fontId="1" fillId="0" borderId="0" xfId="0" applyNumberFormat="1" applyFont="1" applyAlignment="1">
      <alignment wrapText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2"/>
  <sheetViews>
    <sheetView tabSelected="1" zoomScalePageLayoutView="0" workbookViewId="0" topLeftCell="A1">
      <pane ySplit="1" topLeftCell="A2" activePane="bottomLeft" state="frozen"/>
      <selection pane="topLeft" activeCell="B1" sqref="B1"/>
      <selection pane="bottomLeft" activeCell="C14" sqref="C14"/>
    </sheetView>
  </sheetViews>
  <sheetFormatPr defaultColWidth="9.140625" defaultRowHeight="12.75"/>
  <cols>
    <col min="2" max="2" width="9.28125" style="0" customWidth="1"/>
    <col min="3" max="3" width="34.140625" style="0" customWidth="1"/>
    <col min="4" max="4" width="11.140625" style="0" customWidth="1"/>
    <col min="5" max="5" width="9.00390625" style="0" customWidth="1"/>
    <col min="6" max="6" width="9.00390625" style="1" customWidth="1"/>
    <col min="7" max="7" width="12.00390625" style="0" customWidth="1"/>
    <col min="8" max="8" width="11.28125" style="1" customWidth="1"/>
    <col min="10" max="10" width="9.140625" style="1" customWidth="1"/>
    <col min="11" max="11" width="12.28125" style="0" customWidth="1"/>
    <col min="12" max="12" width="10.421875" style="0" customWidth="1"/>
    <col min="13" max="13" width="11.140625" style="0" customWidth="1"/>
    <col min="14" max="14" width="10.7109375" style="0" customWidth="1"/>
  </cols>
  <sheetData>
    <row r="1" spans="1:14" s="2" customFormat="1" ht="60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3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2.75">
      <c r="A2" t="s">
        <v>14</v>
      </c>
      <c r="B2">
        <v>10014</v>
      </c>
      <c r="C2" t="s">
        <v>15</v>
      </c>
      <c r="D2">
        <v>1759</v>
      </c>
      <c r="E2">
        <v>1096</v>
      </c>
      <c r="F2" s="1">
        <f aca="true" t="shared" si="0" ref="F2:F33">E2/D2</f>
        <v>0.6230812961910176</v>
      </c>
      <c r="G2">
        <v>181</v>
      </c>
      <c r="H2" s="1">
        <f aca="true" t="shared" si="1" ref="H2:H33">G2/D2</f>
        <v>0.10289937464468447</v>
      </c>
      <c r="I2">
        <f aca="true" t="shared" si="2" ref="I2:I33">E2+G2</f>
        <v>1277</v>
      </c>
      <c r="J2" s="1">
        <f aca="true" t="shared" si="3" ref="J2:J33">I2/D2</f>
        <v>0.7259806708357021</v>
      </c>
      <c r="K2">
        <f aca="true" t="shared" si="4" ref="K2:K33">SUM(L2:N2)</f>
        <v>725</v>
      </c>
      <c r="L2">
        <v>523</v>
      </c>
      <c r="M2">
        <v>75</v>
      </c>
      <c r="N2">
        <v>127</v>
      </c>
    </row>
    <row r="3" spans="1:14" ht="12.75">
      <c r="A3" t="s">
        <v>16</v>
      </c>
      <c r="B3">
        <v>20170</v>
      </c>
      <c r="C3" t="s">
        <v>17</v>
      </c>
      <c r="D3">
        <v>2137</v>
      </c>
      <c r="E3">
        <v>995</v>
      </c>
      <c r="F3" s="1">
        <f t="shared" si="0"/>
        <v>0.4656059897051942</v>
      </c>
      <c r="G3">
        <v>108</v>
      </c>
      <c r="H3" s="1">
        <f t="shared" si="1"/>
        <v>0.05053813757604118</v>
      </c>
      <c r="I3">
        <f t="shared" si="2"/>
        <v>1103</v>
      </c>
      <c r="J3" s="1">
        <f t="shared" si="3"/>
        <v>0.5161441272812354</v>
      </c>
      <c r="K3">
        <f t="shared" si="4"/>
        <v>301</v>
      </c>
      <c r="L3">
        <v>250</v>
      </c>
      <c r="M3">
        <v>19</v>
      </c>
      <c r="N3">
        <v>32</v>
      </c>
    </row>
    <row r="4" spans="1:14" ht="12.75">
      <c r="A4" t="s">
        <v>16</v>
      </c>
      <c r="B4">
        <v>20840</v>
      </c>
      <c r="C4" t="s">
        <v>18</v>
      </c>
      <c r="D4">
        <v>203</v>
      </c>
      <c r="E4">
        <v>90</v>
      </c>
      <c r="F4" s="1">
        <f t="shared" si="0"/>
        <v>0.4433497536945813</v>
      </c>
      <c r="G4">
        <v>26</v>
      </c>
      <c r="H4" s="1">
        <f t="shared" si="1"/>
        <v>0.12807881773399016</v>
      </c>
      <c r="I4">
        <f t="shared" si="2"/>
        <v>116</v>
      </c>
      <c r="J4" s="1">
        <f t="shared" si="3"/>
        <v>0.5714285714285714</v>
      </c>
      <c r="K4">
        <f t="shared" si="4"/>
        <v>83</v>
      </c>
      <c r="L4">
        <v>47</v>
      </c>
      <c r="M4">
        <v>15</v>
      </c>
      <c r="N4">
        <v>21</v>
      </c>
    </row>
    <row r="5" spans="1:14" ht="12.75">
      <c r="A5" t="s">
        <v>16</v>
      </c>
      <c r="B5">
        <v>23427</v>
      </c>
      <c r="C5" t="s">
        <v>19</v>
      </c>
      <c r="D5">
        <v>286</v>
      </c>
      <c r="E5">
        <v>141</v>
      </c>
      <c r="F5" s="1">
        <f t="shared" si="0"/>
        <v>0.493006993006993</v>
      </c>
      <c r="G5">
        <v>37</v>
      </c>
      <c r="H5" s="1">
        <f t="shared" si="1"/>
        <v>0.12937062937062938</v>
      </c>
      <c r="I5">
        <f t="shared" si="2"/>
        <v>178</v>
      </c>
      <c r="J5" s="1">
        <f t="shared" si="3"/>
        <v>0.6223776223776224</v>
      </c>
      <c r="K5">
        <f t="shared" si="4"/>
        <v>127</v>
      </c>
      <c r="L5">
        <v>75</v>
      </c>
      <c r="M5">
        <v>13</v>
      </c>
      <c r="N5">
        <v>39</v>
      </c>
    </row>
    <row r="6" spans="1:14" ht="12.75">
      <c r="A6" t="s">
        <v>20</v>
      </c>
      <c r="B6">
        <v>30308</v>
      </c>
      <c r="C6" t="s">
        <v>21</v>
      </c>
      <c r="D6">
        <v>965</v>
      </c>
      <c r="E6">
        <v>491</v>
      </c>
      <c r="F6" s="1">
        <f t="shared" si="0"/>
        <v>0.5088082901554404</v>
      </c>
      <c r="G6">
        <v>87</v>
      </c>
      <c r="H6" s="1">
        <f t="shared" si="1"/>
        <v>0.09015544041450778</v>
      </c>
      <c r="I6">
        <f t="shared" si="2"/>
        <v>578</v>
      </c>
      <c r="J6" s="1">
        <f t="shared" si="3"/>
        <v>0.5989637305699482</v>
      </c>
      <c r="K6">
        <f t="shared" si="4"/>
        <v>206</v>
      </c>
      <c r="L6">
        <v>154</v>
      </c>
      <c r="M6">
        <v>18</v>
      </c>
      <c r="N6">
        <v>34</v>
      </c>
    </row>
    <row r="7" spans="1:14" ht="12.75">
      <c r="A7" t="s">
        <v>20</v>
      </c>
      <c r="B7">
        <v>30903</v>
      </c>
      <c r="C7" t="s">
        <v>22</v>
      </c>
      <c r="D7">
        <v>879</v>
      </c>
      <c r="E7">
        <v>344</v>
      </c>
      <c r="F7" s="1">
        <f t="shared" si="0"/>
        <v>0.391353811149033</v>
      </c>
      <c r="G7">
        <v>92</v>
      </c>
      <c r="H7" s="1">
        <f t="shared" si="1"/>
        <v>0.10466439135381114</v>
      </c>
      <c r="I7">
        <f t="shared" si="2"/>
        <v>436</v>
      </c>
      <c r="J7" s="1">
        <f t="shared" si="3"/>
        <v>0.4960182025028441</v>
      </c>
      <c r="K7">
        <f t="shared" si="4"/>
        <v>183</v>
      </c>
      <c r="L7">
        <v>120</v>
      </c>
      <c r="M7">
        <v>20</v>
      </c>
      <c r="N7">
        <v>43</v>
      </c>
    </row>
    <row r="8" spans="1:14" ht="12.75">
      <c r="A8" t="s">
        <v>20</v>
      </c>
      <c r="B8">
        <v>31080</v>
      </c>
      <c r="C8" t="s">
        <v>23</v>
      </c>
      <c r="D8">
        <v>1087</v>
      </c>
      <c r="E8">
        <v>411</v>
      </c>
      <c r="F8" s="1">
        <f t="shared" si="0"/>
        <v>0.3781048758049678</v>
      </c>
      <c r="G8">
        <v>106</v>
      </c>
      <c r="H8" s="1">
        <f t="shared" si="1"/>
        <v>0.09751609935602576</v>
      </c>
      <c r="I8">
        <f t="shared" si="2"/>
        <v>517</v>
      </c>
      <c r="J8" s="1">
        <f t="shared" si="3"/>
        <v>0.47562097516099355</v>
      </c>
      <c r="K8">
        <f t="shared" si="4"/>
        <v>306</v>
      </c>
      <c r="L8">
        <v>205</v>
      </c>
      <c r="M8">
        <v>31</v>
      </c>
      <c r="N8">
        <v>70</v>
      </c>
    </row>
    <row r="9" spans="1:14" ht="12.75">
      <c r="A9" t="s">
        <v>20</v>
      </c>
      <c r="B9">
        <v>31260</v>
      </c>
      <c r="C9" t="s">
        <v>24</v>
      </c>
      <c r="D9">
        <v>928</v>
      </c>
      <c r="E9">
        <v>402</v>
      </c>
      <c r="F9" s="1">
        <f t="shared" si="0"/>
        <v>0.4331896551724138</v>
      </c>
      <c r="G9">
        <v>69</v>
      </c>
      <c r="H9" s="1">
        <f t="shared" si="1"/>
        <v>0.07435344827586207</v>
      </c>
      <c r="I9">
        <f t="shared" si="2"/>
        <v>471</v>
      </c>
      <c r="J9" s="1">
        <f t="shared" si="3"/>
        <v>0.5075431034482759</v>
      </c>
      <c r="K9">
        <f t="shared" si="4"/>
        <v>232</v>
      </c>
      <c r="L9">
        <v>146</v>
      </c>
      <c r="M9">
        <v>19</v>
      </c>
      <c r="N9">
        <v>67</v>
      </c>
    </row>
    <row r="10" spans="1:14" ht="12.75">
      <c r="A10" t="s">
        <v>20</v>
      </c>
      <c r="B10">
        <v>34557</v>
      </c>
      <c r="C10" t="s">
        <v>25</v>
      </c>
      <c r="D10">
        <v>361</v>
      </c>
      <c r="E10">
        <v>136</v>
      </c>
      <c r="F10" s="1">
        <f t="shared" si="0"/>
        <v>0.3767313019390582</v>
      </c>
      <c r="G10">
        <v>47</v>
      </c>
      <c r="H10" s="1">
        <f t="shared" si="1"/>
        <v>0.13019390581717452</v>
      </c>
      <c r="I10">
        <f t="shared" si="2"/>
        <v>183</v>
      </c>
      <c r="J10" s="1">
        <f t="shared" si="3"/>
        <v>0.5069252077562327</v>
      </c>
      <c r="K10">
        <f t="shared" si="4"/>
        <v>129</v>
      </c>
      <c r="L10">
        <v>65</v>
      </c>
      <c r="M10">
        <v>20</v>
      </c>
      <c r="N10">
        <v>44</v>
      </c>
    </row>
    <row r="11" spans="1:14" ht="12.75">
      <c r="A11" t="s">
        <v>20</v>
      </c>
      <c r="B11">
        <v>34802</v>
      </c>
      <c r="C11" t="s">
        <v>26</v>
      </c>
      <c r="D11">
        <v>2187</v>
      </c>
      <c r="E11">
        <v>810</v>
      </c>
      <c r="F11" s="1">
        <f t="shared" si="0"/>
        <v>0.37037037037037035</v>
      </c>
      <c r="G11">
        <v>200</v>
      </c>
      <c r="H11" s="1">
        <f t="shared" si="1"/>
        <v>0.09144947416552354</v>
      </c>
      <c r="I11">
        <f t="shared" si="2"/>
        <v>1010</v>
      </c>
      <c r="J11" s="1">
        <f t="shared" si="3"/>
        <v>0.4618198445358939</v>
      </c>
      <c r="K11">
        <f t="shared" si="4"/>
        <v>280</v>
      </c>
      <c r="L11">
        <v>190</v>
      </c>
      <c r="M11">
        <v>41</v>
      </c>
      <c r="N11">
        <v>49</v>
      </c>
    </row>
    <row r="12" spans="1:14" ht="12.75">
      <c r="A12" t="s">
        <v>20</v>
      </c>
      <c r="B12">
        <v>35810</v>
      </c>
      <c r="C12" t="s">
        <v>27</v>
      </c>
      <c r="D12">
        <v>456</v>
      </c>
      <c r="E12">
        <v>208</v>
      </c>
      <c r="F12" s="1">
        <f t="shared" si="0"/>
        <v>0.45614035087719296</v>
      </c>
      <c r="G12">
        <v>46</v>
      </c>
      <c r="H12" s="1">
        <f t="shared" si="1"/>
        <v>0.10087719298245613</v>
      </c>
      <c r="I12">
        <f t="shared" si="2"/>
        <v>254</v>
      </c>
      <c r="J12" s="1">
        <f t="shared" si="3"/>
        <v>0.5570175438596491</v>
      </c>
      <c r="K12">
        <f t="shared" si="4"/>
        <v>115</v>
      </c>
      <c r="L12">
        <v>72</v>
      </c>
      <c r="M12">
        <v>11</v>
      </c>
      <c r="N12">
        <v>32</v>
      </c>
    </row>
    <row r="13" spans="1:14" ht="12.75">
      <c r="A13" t="s">
        <v>28</v>
      </c>
      <c r="B13">
        <v>41491</v>
      </c>
      <c r="C13" t="s">
        <v>29</v>
      </c>
      <c r="D13">
        <v>397</v>
      </c>
      <c r="E13">
        <v>190</v>
      </c>
      <c r="F13" s="1">
        <f t="shared" si="0"/>
        <v>0.47858942065491183</v>
      </c>
      <c r="G13">
        <v>37</v>
      </c>
      <c r="H13" s="1">
        <f t="shared" si="1"/>
        <v>0.09319899244332494</v>
      </c>
      <c r="I13">
        <f t="shared" si="2"/>
        <v>227</v>
      </c>
      <c r="J13" s="1">
        <f t="shared" si="3"/>
        <v>0.5717884130982368</v>
      </c>
      <c r="K13">
        <f t="shared" si="4"/>
        <v>101</v>
      </c>
      <c r="L13">
        <v>71</v>
      </c>
      <c r="M13">
        <v>6</v>
      </c>
      <c r="N13">
        <v>24</v>
      </c>
    </row>
    <row r="14" spans="1:14" ht="12.75">
      <c r="A14" t="s">
        <v>28</v>
      </c>
      <c r="B14">
        <v>44522</v>
      </c>
      <c r="C14" t="s">
        <v>30</v>
      </c>
      <c r="D14">
        <v>149</v>
      </c>
      <c r="E14">
        <v>62</v>
      </c>
      <c r="F14" s="1">
        <f t="shared" si="0"/>
        <v>0.4161073825503356</v>
      </c>
      <c r="G14">
        <v>28</v>
      </c>
      <c r="H14" s="1">
        <f t="shared" si="1"/>
        <v>0.18791946308724833</v>
      </c>
      <c r="I14">
        <f t="shared" si="2"/>
        <v>90</v>
      </c>
      <c r="J14" s="1">
        <f t="shared" si="3"/>
        <v>0.6040268456375839</v>
      </c>
      <c r="K14">
        <f t="shared" si="4"/>
        <v>34</v>
      </c>
      <c r="L14">
        <v>20</v>
      </c>
      <c r="M14">
        <v>4</v>
      </c>
      <c r="N14">
        <v>10</v>
      </c>
    </row>
    <row r="15" spans="1:14" ht="12.75">
      <c r="A15" t="s">
        <v>28</v>
      </c>
      <c r="B15">
        <v>46027</v>
      </c>
      <c r="C15" t="s">
        <v>31</v>
      </c>
      <c r="D15">
        <v>545</v>
      </c>
      <c r="E15">
        <v>187</v>
      </c>
      <c r="F15" s="1">
        <f t="shared" si="0"/>
        <v>0.3431192660550459</v>
      </c>
      <c r="G15">
        <v>52</v>
      </c>
      <c r="H15" s="1">
        <f t="shared" si="1"/>
        <v>0.09541284403669725</v>
      </c>
      <c r="I15">
        <f t="shared" si="2"/>
        <v>239</v>
      </c>
      <c r="J15" s="1">
        <f t="shared" si="3"/>
        <v>0.43853211009174314</v>
      </c>
      <c r="K15">
        <f t="shared" si="4"/>
        <v>63</v>
      </c>
      <c r="L15">
        <v>42</v>
      </c>
      <c r="M15">
        <v>5</v>
      </c>
      <c r="N15">
        <v>16</v>
      </c>
    </row>
    <row r="16" spans="1:14" ht="12.75">
      <c r="A16" t="s">
        <v>32</v>
      </c>
      <c r="B16">
        <v>50182</v>
      </c>
      <c r="C16" t="s">
        <v>33</v>
      </c>
      <c r="D16">
        <v>2968</v>
      </c>
      <c r="E16">
        <v>683</v>
      </c>
      <c r="F16" s="1">
        <f t="shared" si="0"/>
        <v>0.23012129380053908</v>
      </c>
      <c r="G16">
        <v>151</v>
      </c>
      <c r="H16" s="1">
        <f t="shared" si="1"/>
        <v>0.05087601078167116</v>
      </c>
      <c r="I16">
        <f t="shared" si="2"/>
        <v>834</v>
      </c>
      <c r="J16" s="1">
        <f t="shared" si="3"/>
        <v>0.28099730458221023</v>
      </c>
      <c r="K16">
        <f t="shared" si="4"/>
        <v>222</v>
      </c>
      <c r="L16">
        <v>179</v>
      </c>
      <c r="M16">
        <v>12</v>
      </c>
      <c r="N16">
        <v>31</v>
      </c>
    </row>
    <row r="17" spans="1:14" ht="12.75">
      <c r="A17" t="s">
        <v>32</v>
      </c>
      <c r="B17">
        <v>51407</v>
      </c>
      <c r="C17" t="s">
        <v>34</v>
      </c>
      <c r="D17">
        <v>1448</v>
      </c>
      <c r="E17">
        <v>211</v>
      </c>
      <c r="F17" s="1">
        <f t="shared" si="0"/>
        <v>0.1457182320441989</v>
      </c>
      <c r="G17">
        <v>59</v>
      </c>
      <c r="H17" s="1">
        <f t="shared" si="1"/>
        <v>0.04074585635359116</v>
      </c>
      <c r="I17">
        <f t="shared" si="2"/>
        <v>270</v>
      </c>
      <c r="J17" s="1">
        <f t="shared" si="3"/>
        <v>0.18646408839779005</v>
      </c>
      <c r="K17">
        <f t="shared" si="4"/>
        <v>118</v>
      </c>
      <c r="L17">
        <v>50</v>
      </c>
      <c r="M17">
        <v>9</v>
      </c>
      <c r="N17">
        <v>59</v>
      </c>
    </row>
    <row r="18" spans="1:14" ht="12.75">
      <c r="A18" t="s">
        <v>32</v>
      </c>
      <c r="B18">
        <v>52289</v>
      </c>
      <c r="C18" t="s">
        <v>35</v>
      </c>
      <c r="D18">
        <v>20587</v>
      </c>
      <c r="E18">
        <v>10259</v>
      </c>
      <c r="F18" s="1">
        <f t="shared" si="0"/>
        <v>0.4983241851653956</v>
      </c>
      <c r="G18">
        <v>1365</v>
      </c>
      <c r="H18" s="1">
        <f t="shared" si="1"/>
        <v>0.06630397823869433</v>
      </c>
      <c r="I18">
        <f t="shared" si="2"/>
        <v>11624</v>
      </c>
      <c r="J18" s="1">
        <f t="shared" si="3"/>
        <v>0.5646281634040899</v>
      </c>
      <c r="K18">
        <f t="shared" si="4"/>
        <v>3241</v>
      </c>
      <c r="L18">
        <v>2771</v>
      </c>
      <c r="M18">
        <v>207</v>
      </c>
      <c r="N18">
        <v>263</v>
      </c>
    </row>
    <row r="19" spans="1:14" ht="12.75">
      <c r="A19" t="s">
        <v>32</v>
      </c>
      <c r="B19">
        <v>52604</v>
      </c>
      <c r="C19" t="s">
        <v>36</v>
      </c>
      <c r="D19">
        <v>5400</v>
      </c>
      <c r="E19">
        <v>1007</v>
      </c>
      <c r="F19" s="1">
        <f t="shared" si="0"/>
        <v>0.18648148148148147</v>
      </c>
      <c r="G19">
        <v>183</v>
      </c>
      <c r="H19" s="1">
        <f t="shared" si="1"/>
        <v>0.03388888888888889</v>
      </c>
      <c r="I19">
        <f t="shared" si="2"/>
        <v>1190</v>
      </c>
      <c r="J19" s="1">
        <f t="shared" si="3"/>
        <v>0.22037037037037038</v>
      </c>
      <c r="K19">
        <f t="shared" si="4"/>
        <v>515</v>
      </c>
      <c r="L19">
        <v>300</v>
      </c>
      <c r="M19">
        <v>47</v>
      </c>
      <c r="N19">
        <v>168</v>
      </c>
    </row>
    <row r="20" spans="1:14" ht="12.75">
      <c r="A20" t="s">
        <v>32</v>
      </c>
      <c r="B20">
        <v>54613</v>
      </c>
      <c r="C20" t="s">
        <v>37</v>
      </c>
      <c r="D20">
        <v>2837</v>
      </c>
      <c r="E20">
        <v>673</v>
      </c>
      <c r="F20" s="1">
        <f t="shared" si="0"/>
        <v>0.23722241804723299</v>
      </c>
      <c r="G20">
        <v>196</v>
      </c>
      <c r="H20" s="1">
        <f t="shared" si="1"/>
        <v>0.0690870637997885</v>
      </c>
      <c r="I20">
        <f t="shared" si="2"/>
        <v>869</v>
      </c>
      <c r="J20" s="1">
        <f t="shared" si="3"/>
        <v>0.3063094818470215</v>
      </c>
      <c r="K20">
        <f t="shared" si="4"/>
        <v>246</v>
      </c>
      <c r="L20">
        <v>153</v>
      </c>
      <c r="M20">
        <v>37</v>
      </c>
      <c r="N20">
        <v>56</v>
      </c>
    </row>
    <row r="21" spans="1:14" ht="12.75">
      <c r="A21" t="s">
        <v>32</v>
      </c>
      <c r="B21">
        <v>56328</v>
      </c>
      <c r="C21" t="s">
        <v>38</v>
      </c>
      <c r="D21">
        <v>1301</v>
      </c>
      <c r="E21">
        <v>305</v>
      </c>
      <c r="F21" s="1">
        <f t="shared" si="0"/>
        <v>0.23443504996156803</v>
      </c>
      <c r="G21">
        <v>69</v>
      </c>
      <c r="H21" s="1">
        <f t="shared" si="1"/>
        <v>0.053036126056879324</v>
      </c>
      <c r="I21">
        <f t="shared" si="2"/>
        <v>374</v>
      </c>
      <c r="J21" s="1">
        <f t="shared" si="3"/>
        <v>0.28747117601844735</v>
      </c>
      <c r="K21">
        <f t="shared" si="4"/>
        <v>74</v>
      </c>
      <c r="L21">
        <v>35</v>
      </c>
      <c r="M21">
        <v>6</v>
      </c>
      <c r="N21">
        <v>33</v>
      </c>
    </row>
    <row r="22" spans="1:14" ht="12.75">
      <c r="A22" t="s">
        <v>32</v>
      </c>
      <c r="B22">
        <v>56734</v>
      </c>
      <c r="C22" t="s">
        <v>39</v>
      </c>
      <c r="D22">
        <v>1330</v>
      </c>
      <c r="E22">
        <v>229</v>
      </c>
      <c r="F22" s="1">
        <f t="shared" si="0"/>
        <v>0.17218045112781954</v>
      </c>
      <c r="G22">
        <v>75</v>
      </c>
      <c r="H22" s="1">
        <f t="shared" si="1"/>
        <v>0.05639097744360902</v>
      </c>
      <c r="I22">
        <f t="shared" si="2"/>
        <v>304</v>
      </c>
      <c r="J22" s="1">
        <f t="shared" si="3"/>
        <v>0.22857142857142856</v>
      </c>
      <c r="K22">
        <f t="shared" si="4"/>
        <v>92</v>
      </c>
      <c r="L22">
        <v>57</v>
      </c>
      <c r="M22">
        <v>15</v>
      </c>
      <c r="N22">
        <v>20</v>
      </c>
    </row>
    <row r="23" spans="1:14" ht="12.75">
      <c r="A23" t="s">
        <v>40</v>
      </c>
      <c r="B23">
        <v>60084</v>
      </c>
      <c r="C23" t="s">
        <v>41</v>
      </c>
      <c r="D23">
        <v>273</v>
      </c>
      <c r="E23">
        <v>81</v>
      </c>
      <c r="F23" s="1">
        <f t="shared" si="0"/>
        <v>0.2967032967032967</v>
      </c>
      <c r="G23">
        <v>19</v>
      </c>
      <c r="H23" s="1">
        <f t="shared" si="1"/>
        <v>0.0695970695970696</v>
      </c>
      <c r="I23">
        <f t="shared" si="2"/>
        <v>100</v>
      </c>
      <c r="J23" s="1">
        <f t="shared" si="3"/>
        <v>0.3663003663003663</v>
      </c>
      <c r="K23">
        <f t="shared" si="4"/>
        <v>99</v>
      </c>
      <c r="L23">
        <v>40</v>
      </c>
      <c r="M23">
        <v>5</v>
      </c>
      <c r="N23">
        <v>54</v>
      </c>
    </row>
    <row r="24" spans="1:14" ht="12.75">
      <c r="A24" t="s">
        <v>40</v>
      </c>
      <c r="B24">
        <v>61155</v>
      </c>
      <c r="C24" t="s">
        <v>42</v>
      </c>
      <c r="D24">
        <v>670</v>
      </c>
      <c r="E24">
        <v>148</v>
      </c>
      <c r="F24" s="1">
        <f t="shared" si="0"/>
        <v>0.2208955223880597</v>
      </c>
      <c r="G24">
        <v>75</v>
      </c>
      <c r="H24" s="1">
        <f t="shared" si="1"/>
        <v>0.11194029850746269</v>
      </c>
      <c r="I24">
        <f t="shared" si="2"/>
        <v>223</v>
      </c>
      <c r="J24" s="1">
        <f t="shared" si="3"/>
        <v>0.3328358208955224</v>
      </c>
      <c r="K24">
        <f t="shared" si="4"/>
        <v>225</v>
      </c>
      <c r="L24">
        <v>74</v>
      </c>
      <c r="M24">
        <v>24</v>
      </c>
      <c r="N24">
        <v>127</v>
      </c>
    </row>
    <row r="25" spans="1:14" ht="12.75">
      <c r="A25" t="s">
        <v>40</v>
      </c>
      <c r="B25">
        <v>62142</v>
      </c>
      <c r="C25" t="s">
        <v>43</v>
      </c>
      <c r="D25">
        <v>168</v>
      </c>
      <c r="E25">
        <v>33</v>
      </c>
      <c r="F25" s="1">
        <f t="shared" si="0"/>
        <v>0.19642857142857142</v>
      </c>
      <c r="G25">
        <v>25</v>
      </c>
      <c r="H25" s="1">
        <f t="shared" si="1"/>
        <v>0.1488095238095238</v>
      </c>
      <c r="I25">
        <f t="shared" si="2"/>
        <v>58</v>
      </c>
      <c r="J25" s="1">
        <f t="shared" si="3"/>
        <v>0.34523809523809523</v>
      </c>
      <c r="K25">
        <f t="shared" si="4"/>
        <v>28</v>
      </c>
      <c r="L25">
        <v>9</v>
      </c>
      <c r="M25">
        <v>8</v>
      </c>
      <c r="N25">
        <v>11</v>
      </c>
    </row>
    <row r="26" spans="1:14" ht="12.75">
      <c r="A26" t="s">
        <v>40</v>
      </c>
      <c r="B26">
        <v>63668</v>
      </c>
      <c r="C26" t="s">
        <v>44</v>
      </c>
      <c r="D26">
        <v>1039</v>
      </c>
      <c r="E26">
        <v>296</v>
      </c>
      <c r="F26" s="1">
        <f t="shared" si="0"/>
        <v>0.2848893166506256</v>
      </c>
      <c r="G26">
        <v>74</v>
      </c>
      <c r="H26" s="1">
        <f t="shared" si="1"/>
        <v>0.0712223291626564</v>
      </c>
      <c r="I26">
        <f t="shared" si="2"/>
        <v>370</v>
      </c>
      <c r="J26" s="1">
        <f t="shared" si="3"/>
        <v>0.35611164581328203</v>
      </c>
      <c r="K26">
        <f t="shared" si="4"/>
        <v>188</v>
      </c>
      <c r="L26">
        <v>121</v>
      </c>
      <c r="M26">
        <v>15</v>
      </c>
      <c r="N26">
        <v>52</v>
      </c>
    </row>
    <row r="27" spans="1:14" ht="12.75">
      <c r="A27" t="s">
        <v>45</v>
      </c>
      <c r="B27">
        <v>72233</v>
      </c>
      <c r="C27" t="s">
        <v>46</v>
      </c>
      <c r="D27">
        <v>886</v>
      </c>
      <c r="E27">
        <v>319</v>
      </c>
      <c r="F27" s="1">
        <f t="shared" si="0"/>
        <v>0.3600451467268623</v>
      </c>
      <c r="G27">
        <v>117</v>
      </c>
      <c r="H27" s="1">
        <f t="shared" si="1"/>
        <v>0.13205417607223477</v>
      </c>
      <c r="I27">
        <f t="shared" si="2"/>
        <v>436</v>
      </c>
      <c r="J27" s="1">
        <f t="shared" si="3"/>
        <v>0.49209932279909707</v>
      </c>
      <c r="K27">
        <f t="shared" si="4"/>
        <v>543</v>
      </c>
      <c r="L27">
        <v>233</v>
      </c>
      <c r="M27">
        <v>74</v>
      </c>
      <c r="N27">
        <v>236</v>
      </c>
    </row>
    <row r="28" spans="1:14" ht="12.75">
      <c r="A28" t="s">
        <v>45</v>
      </c>
      <c r="B28">
        <v>75376</v>
      </c>
      <c r="C28" t="s">
        <v>47</v>
      </c>
      <c r="D28">
        <v>457</v>
      </c>
      <c r="E28">
        <v>266</v>
      </c>
      <c r="F28" s="1">
        <f t="shared" si="0"/>
        <v>0.5820568927789934</v>
      </c>
      <c r="G28">
        <v>55</v>
      </c>
      <c r="H28" s="1">
        <f t="shared" si="1"/>
        <v>0.12035010940919037</v>
      </c>
      <c r="I28">
        <f t="shared" si="2"/>
        <v>321</v>
      </c>
      <c r="J28" s="1">
        <f t="shared" si="3"/>
        <v>0.7024070021881839</v>
      </c>
      <c r="K28">
        <f t="shared" si="4"/>
        <v>256</v>
      </c>
      <c r="L28">
        <v>159</v>
      </c>
      <c r="M28">
        <v>26</v>
      </c>
      <c r="N28">
        <v>71</v>
      </c>
    </row>
    <row r="29" spans="1:14" ht="12.75">
      <c r="A29" t="s">
        <v>45</v>
      </c>
      <c r="B29">
        <v>76293</v>
      </c>
      <c r="C29" t="s">
        <v>48</v>
      </c>
      <c r="D29">
        <v>696</v>
      </c>
      <c r="E29">
        <v>478</v>
      </c>
      <c r="F29" s="1">
        <f t="shared" si="0"/>
        <v>0.6867816091954023</v>
      </c>
      <c r="G29">
        <v>59</v>
      </c>
      <c r="H29" s="1">
        <f t="shared" si="1"/>
        <v>0.08477011494252873</v>
      </c>
      <c r="I29">
        <f t="shared" si="2"/>
        <v>537</v>
      </c>
      <c r="J29" s="1">
        <f t="shared" si="3"/>
        <v>0.771551724137931</v>
      </c>
      <c r="K29">
        <f t="shared" si="4"/>
        <v>315</v>
      </c>
      <c r="L29">
        <v>238</v>
      </c>
      <c r="M29">
        <v>17</v>
      </c>
      <c r="N29">
        <v>60</v>
      </c>
    </row>
    <row r="30" spans="1:14" ht="12.75">
      <c r="A30" t="s">
        <v>49</v>
      </c>
      <c r="B30">
        <v>80658</v>
      </c>
      <c r="C30" t="s">
        <v>50</v>
      </c>
      <c r="D30">
        <v>896</v>
      </c>
      <c r="E30">
        <v>186</v>
      </c>
      <c r="F30" s="1">
        <f t="shared" si="0"/>
        <v>0.20758928571428573</v>
      </c>
      <c r="G30">
        <v>42</v>
      </c>
      <c r="H30" s="1">
        <f t="shared" si="1"/>
        <v>0.046875</v>
      </c>
      <c r="I30">
        <f t="shared" si="2"/>
        <v>228</v>
      </c>
      <c r="J30" s="1">
        <f t="shared" si="3"/>
        <v>0.2544642857142857</v>
      </c>
      <c r="K30">
        <f t="shared" si="4"/>
        <v>347</v>
      </c>
      <c r="L30">
        <v>119</v>
      </c>
      <c r="M30">
        <v>21</v>
      </c>
      <c r="N30">
        <v>207</v>
      </c>
    </row>
    <row r="31" spans="1:14" ht="12.75">
      <c r="A31" t="s">
        <v>49</v>
      </c>
      <c r="B31">
        <v>81085</v>
      </c>
      <c r="C31" t="s">
        <v>51</v>
      </c>
      <c r="D31">
        <v>1079</v>
      </c>
      <c r="E31">
        <v>294</v>
      </c>
      <c r="F31" s="1">
        <f t="shared" si="0"/>
        <v>0.27247451343836887</v>
      </c>
      <c r="G31">
        <v>54</v>
      </c>
      <c r="H31" s="1">
        <f t="shared" si="1"/>
        <v>0.05004633920296571</v>
      </c>
      <c r="I31">
        <f t="shared" si="2"/>
        <v>348</v>
      </c>
      <c r="J31" s="1">
        <f t="shared" si="3"/>
        <v>0.32252085264133457</v>
      </c>
      <c r="K31">
        <f t="shared" si="4"/>
        <v>197</v>
      </c>
      <c r="L31">
        <v>81</v>
      </c>
      <c r="M31">
        <v>15</v>
      </c>
      <c r="N31">
        <v>101</v>
      </c>
    </row>
    <row r="32" spans="1:14" ht="12.75">
      <c r="A32" t="s">
        <v>49</v>
      </c>
      <c r="B32">
        <v>83941</v>
      </c>
      <c r="C32" t="s">
        <v>52</v>
      </c>
      <c r="D32">
        <v>1055</v>
      </c>
      <c r="E32">
        <v>202</v>
      </c>
      <c r="F32" s="1">
        <f t="shared" si="0"/>
        <v>0.19146919431279621</v>
      </c>
      <c r="G32">
        <v>61</v>
      </c>
      <c r="H32" s="1">
        <f t="shared" si="1"/>
        <v>0.05781990521327014</v>
      </c>
      <c r="I32">
        <f t="shared" si="2"/>
        <v>263</v>
      </c>
      <c r="J32" s="1">
        <f t="shared" si="3"/>
        <v>0.24928909952606634</v>
      </c>
      <c r="K32">
        <f t="shared" si="4"/>
        <v>258</v>
      </c>
      <c r="L32">
        <v>88</v>
      </c>
      <c r="M32">
        <v>27</v>
      </c>
      <c r="N32">
        <v>143</v>
      </c>
    </row>
    <row r="33" spans="1:14" ht="12.75">
      <c r="A33" t="s">
        <v>53</v>
      </c>
      <c r="B33">
        <v>90497</v>
      </c>
      <c r="C33" t="s">
        <v>54</v>
      </c>
      <c r="D33">
        <v>1194</v>
      </c>
      <c r="E33">
        <v>366</v>
      </c>
      <c r="F33" s="1">
        <f t="shared" si="0"/>
        <v>0.3065326633165829</v>
      </c>
      <c r="G33">
        <v>109</v>
      </c>
      <c r="H33" s="1">
        <f t="shared" si="1"/>
        <v>0.09128978224455611</v>
      </c>
      <c r="I33">
        <f t="shared" si="2"/>
        <v>475</v>
      </c>
      <c r="J33" s="1">
        <f t="shared" si="3"/>
        <v>0.39782244556113905</v>
      </c>
      <c r="K33">
        <f t="shared" si="4"/>
        <v>233</v>
      </c>
      <c r="L33">
        <v>108</v>
      </c>
      <c r="M33">
        <v>26</v>
      </c>
      <c r="N33">
        <v>99</v>
      </c>
    </row>
    <row r="34" spans="1:14" ht="12.75">
      <c r="A34" t="s">
        <v>53</v>
      </c>
      <c r="B34">
        <v>90870</v>
      </c>
      <c r="C34" t="s">
        <v>55</v>
      </c>
      <c r="D34">
        <v>854</v>
      </c>
      <c r="E34">
        <v>350</v>
      </c>
      <c r="F34" s="1">
        <f aca="true" t="shared" si="5" ref="F34:F65">E34/D34</f>
        <v>0.4098360655737705</v>
      </c>
      <c r="G34">
        <v>57</v>
      </c>
      <c r="H34" s="1">
        <f aca="true" t="shared" si="6" ref="H34:H65">G34/D34</f>
        <v>0.06674473067915691</v>
      </c>
      <c r="I34">
        <f aca="true" t="shared" si="7" ref="I34:I65">E34+G34</f>
        <v>407</v>
      </c>
      <c r="J34" s="1">
        <f aca="true" t="shared" si="8" ref="J34:J65">I34/D34</f>
        <v>0.4765807962529274</v>
      </c>
      <c r="K34">
        <f aca="true" t="shared" si="9" ref="K34:K65">SUM(L34:N34)</f>
        <v>341</v>
      </c>
      <c r="L34">
        <v>173</v>
      </c>
      <c r="M34">
        <v>22</v>
      </c>
      <c r="N34">
        <v>146</v>
      </c>
    </row>
    <row r="35" spans="1:14" ht="12.75">
      <c r="A35" t="s">
        <v>53</v>
      </c>
      <c r="B35">
        <v>91092</v>
      </c>
      <c r="C35" t="s">
        <v>56</v>
      </c>
      <c r="D35">
        <v>4711</v>
      </c>
      <c r="E35">
        <v>1355</v>
      </c>
      <c r="F35" s="1">
        <f t="shared" si="5"/>
        <v>0.2876247081299087</v>
      </c>
      <c r="G35">
        <v>318</v>
      </c>
      <c r="H35" s="1">
        <f t="shared" si="6"/>
        <v>0.06750159201867968</v>
      </c>
      <c r="I35">
        <f t="shared" si="7"/>
        <v>1673</v>
      </c>
      <c r="J35" s="1">
        <f t="shared" si="8"/>
        <v>0.3551263001485884</v>
      </c>
      <c r="K35">
        <f t="shared" si="9"/>
        <v>1742</v>
      </c>
      <c r="L35">
        <v>703</v>
      </c>
      <c r="M35">
        <v>152</v>
      </c>
      <c r="N35">
        <v>887</v>
      </c>
    </row>
    <row r="36" spans="1:14" ht="12.75">
      <c r="A36" t="s">
        <v>53</v>
      </c>
      <c r="B36">
        <v>91204</v>
      </c>
      <c r="C36" t="s">
        <v>57</v>
      </c>
      <c r="D36">
        <v>427</v>
      </c>
      <c r="E36">
        <v>204</v>
      </c>
      <c r="F36" s="1">
        <f t="shared" si="5"/>
        <v>0.477751756440281</v>
      </c>
      <c r="G36">
        <v>59</v>
      </c>
      <c r="H36" s="1">
        <f t="shared" si="6"/>
        <v>0.13817330210772832</v>
      </c>
      <c r="I36">
        <f t="shared" si="7"/>
        <v>263</v>
      </c>
      <c r="J36" s="1">
        <f t="shared" si="8"/>
        <v>0.6159250585480094</v>
      </c>
      <c r="K36">
        <f t="shared" si="9"/>
        <v>253</v>
      </c>
      <c r="L36">
        <v>119</v>
      </c>
      <c r="M36">
        <v>30</v>
      </c>
      <c r="N36">
        <v>104</v>
      </c>
    </row>
    <row r="37" spans="1:14" ht="12.75">
      <c r="A37" t="s">
        <v>53</v>
      </c>
      <c r="B37">
        <v>92891</v>
      </c>
      <c r="C37" t="s">
        <v>58</v>
      </c>
      <c r="D37">
        <v>355</v>
      </c>
      <c r="E37">
        <v>156</v>
      </c>
      <c r="F37" s="1">
        <f t="shared" si="5"/>
        <v>0.4394366197183099</v>
      </c>
      <c r="G37">
        <v>54</v>
      </c>
      <c r="H37" s="1">
        <f t="shared" si="6"/>
        <v>0.15211267605633802</v>
      </c>
      <c r="I37">
        <f t="shared" si="7"/>
        <v>210</v>
      </c>
      <c r="J37" s="1">
        <f t="shared" si="8"/>
        <v>0.5915492957746479</v>
      </c>
      <c r="K37">
        <f t="shared" si="9"/>
        <v>120</v>
      </c>
      <c r="L37">
        <v>72</v>
      </c>
      <c r="M37">
        <v>21</v>
      </c>
      <c r="N37">
        <v>27</v>
      </c>
    </row>
    <row r="38" spans="1:14" ht="12.75">
      <c r="A38" t="s">
        <v>53</v>
      </c>
      <c r="B38">
        <v>93920</v>
      </c>
      <c r="C38" t="s">
        <v>59</v>
      </c>
      <c r="D38">
        <v>338</v>
      </c>
      <c r="E38">
        <v>137</v>
      </c>
      <c r="F38" s="1">
        <f t="shared" si="5"/>
        <v>0.40532544378698226</v>
      </c>
      <c r="G38">
        <v>38</v>
      </c>
      <c r="H38" s="1">
        <f t="shared" si="6"/>
        <v>0.11242603550295859</v>
      </c>
      <c r="I38">
        <f t="shared" si="7"/>
        <v>175</v>
      </c>
      <c r="J38" s="1">
        <f t="shared" si="8"/>
        <v>0.5177514792899408</v>
      </c>
      <c r="K38">
        <f t="shared" si="9"/>
        <v>143</v>
      </c>
      <c r="L38">
        <v>73</v>
      </c>
      <c r="M38">
        <v>16</v>
      </c>
      <c r="N38">
        <v>54</v>
      </c>
    </row>
    <row r="39" spans="1:14" ht="12.75">
      <c r="A39" t="s">
        <v>53</v>
      </c>
      <c r="B39">
        <v>95593</v>
      </c>
      <c r="C39" t="s">
        <v>60</v>
      </c>
      <c r="D39">
        <v>987</v>
      </c>
      <c r="E39">
        <v>362</v>
      </c>
      <c r="F39" s="1">
        <f t="shared" si="5"/>
        <v>0.3667679837892604</v>
      </c>
      <c r="G39">
        <v>133</v>
      </c>
      <c r="H39" s="1">
        <f t="shared" si="6"/>
        <v>0.1347517730496454</v>
      </c>
      <c r="I39">
        <f t="shared" si="7"/>
        <v>495</v>
      </c>
      <c r="J39" s="1">
        <f t="shared" si="8"/>
        <v>0.5015197568389058</v>
      </c>
      <c r="K39">
        <f t="shared" si="9"/>
        <v>219</v>
      </c>
      <c r="L39">
        <v>120</v>
      </c>
      <c r="M39">
        <v>28</v>
      </c>
      <c r="N39">
        <v>71</v>
      </c>
    </row>
    <row r="40" spans="1:14" ht="12.75">
      <c r="A40" t="s">
        <v>61</v>
      </c>
      <c r="B40">
        <v>100007</v>
      </c>
      <c r="C40" t="s">
        <v>62</v>
      </c>
      <c r="D40">
        <v>716</v>
      </c>
      <c r="E40">
        <v>325</v>
      </c>
      <c r="F40" s="1">
        <f t="shared" si="5"/>
        <v>0.45391061452513964</v>
      </c>
      <c r="G40">
        <v>124</v>
      </c>
      <c r="H40" s="1">
        <f t="shared" si="6"/>
        <v>0.17318435754189945</v>
      </c>
      <c r="I40">
        <f t="shared" si="7"/>
        <v>449</v>
      </c>
      <c r="J40" s="1">
        <f t="shared" si="8"/>
        <v>0.6270949720670391</v>
      </c>
      <c r="K40">
        <f t="shared" si="9"/>
        <v>262</v>
      </c>
      <c r="L40">
        <v>148</v>
      </c>
      <c r="M40">
        <v>53</v>
      </c>
      <c r="N40">
        <v>61</v>
      </c>
    </row>
    <row r="41" spans="1:14" ht="12.75">
      <c r="A41" t="s">
        <v>61</v>
      </c>
      <c r="B41">
        <v>101162</v>
      </c>
      <c r="C41" t="s">
        <v>63</v>
      </c>
      <c r="D41">
        <v>944</v>
      </c>
      <c r="E41">
        <v>303</v>
      </c>
      <c r="F41" s="1">
        <f t="shared" si="5"/>
        <v>0.3209745762711864</v>
      </c>
      <c r="G41">
        <v>84</v>
      </c>
      <c r="H41" s="1">
        <f t="shared" si="6"/>
        <v>0.08898305084745763</v>
      </c>
      <c r="I41">
        <f t="shared" si="7"/>
        <v>387</v>
      </c>
      <c r="J41" s="1">
        <f t="shared" si="8"/>
        <v>0.4099576271186441</v>
      </c>
      <c r="K41">
        <f t="shared" si="9"/>
        <v>247</v>
      </c>
      <c r="L41">
        <v>132</v>
      </c>
      <c r="M41">
        <v>31</v>
      </c>
      <c r="N41">
        <v>84</v>
      </c>
    </row>
    <row r="42" spans="1:14" ht="12.75">
      <c r="A42" t="s">
        <v>61</v>
      </c>
      <c r="B42">
        <v>102226</v>
      </c>
      <c r="C42" t="s">
        <v>64</v>
      </c>
      <c r="D42">
        <v>274</v>
      </c>
      <c r="E42">
        <v>116</v>
      </c>
      <c r="F42" s="1">
        <f t="shared" si="5"/>
        <v>0.4233576642335766</v>
      </c>
      <c r="G42">
        <v>36</v>
      </c>
      <c r="H42" s="1">
        <f t="shared" si="6"/>
        <v>0.13138686131386862</v>
      </c>
      <c r="I42">
        <f t="shared" si="7"/>
        <v>152</v>
      </c>
      <c r="J42" s="1">
        <f t="shared" si="8"/>
        <v>0.5547445255474452</v>
      </c>
      <c r="K42">
        <f t="shared" si="9"/>
        <v>97</v>
      </c>
      <c r="L42">
        <v>49</v>
      </c>
      <c r="M42">
        <v>16</v>
      </c>
      <c r="N42">
        <v>32</v>
      </c>
    </row>
    <row r="43" spans="1:14" ht="12.75">
      <c r="A43" t="s">
        <v>61</v>
      </c>
      <c r="B43">
        <v>102394</v>
      </c>
      <c r="C43" t="s">
        <v>65</v>
      </c>
      <c r="D43">
        <v>370</v>
      </c>
      <c r="E43">
        <v>124</v>
      </c>
      <c r="F43" s="1">
        <f t="shared" si="5"/>
        <v>0.33513513513513515</v>
      </c>
      <c r="G43">
        <v>62</v>
      </c>
      <c r="H43" s="1">
        <f t="shared" si="6"/>
        <v>0.16756756756756758</v>
      </c>
      <c r="I43">
        <f t="shared" si="7"/>
        <v>186</v>
      </c>
      <c r="J43" s="1">
        <f t="shared" si="8"/>
        <v>0.5027027027027027</v>
      </c>
      <c r="K43">
        <f t="shared" si="9"/>
        <v>70</v>
      </c>
      <c r="L43">
        <v>41</v>
      </c>
      <c r="M43">
        <v>14</v>
      </c>
      <c r="N43">
        <v>15</v>
      </c>
    </row>
    <row r="44" spans="1:14" ht="12.75">
      <c r="A44" t="s">
        <v>61</v>
      </c>
      <c r="B44">
        <v>103206</v>
      </c>
      <c r="C44" t="s">
        <v>66</v>
      </c>
      <c r="D44">
        <v>548</v>
      </c>
      <c r="E44">
        <v>231</v>
      </c>
      <c r="F44" s="1">
        <f t="shared" si="5"/>
        <v>0.4215328467153285</v>
      </c>
      <c r="G44">
        <v>76</v>
      </c>
      <c r="H44" s="1">
        <f t="shared" si="6"/>
        <v>0.1386861313868613</v>
      </c>
      <c r="I44">
        <f t="shared" si="7"/>
        <v>307</v>
      </c>
      <c r="J44" s="1">
        <f t="shared" si="8"/>
        <v>0.5602189781021898</v>
      </c>
      <c r="K44">
        <f t="shared" si="9"/>
        <v>212</v>
      </c>
      <c r="L44">
        <v>105</v>
      </c>
      <c r="M44">
        <v>31</v>
      </c>
      <c r="N44">
        <v>76</v>
      </c>
    </row>
    <row r="45" spans="1:14" ht="12.75">
      <c r="A45" t="s">
        <v>61</v>
      </c>
      <c r="B45">
        <v>103899</v>
      </c>
      <c r="C45" t="s">
        <v>67</v>
      </c>
      <c r="D45">
        <v>943</v>
      </c>
      <c r="E45">
        <v>388</v>
      </c>
      <c r="F45" s="1">
        <f t="shared" si="5"/>
        <v>0.41145281018027574</v>
      </c>
      <c r="G45">
        <v>118</v>
      </c>
      <c r="H45" s="1">
        <f t="shared" si="6"/>
        <v>0.12513255567338283</v>
      </c>
      <c r="I45">
        <f t="shared" si="7"/>
        <v>506</v>
      </c>
      <c r="J45" s="1">
        <f t="shared" si="8"/>
        <v>0.5365853658536586</v>
      </c>
      <c r="K45">
        <f t="shared" si="9"/>
        <v>222</v>
      </c>
      <c r="L45">
        <v>118</v>
      </c>
      <c r="M45">
        <v>27</v>
      </c>
      <c r="N45">
        <v>77</v>
      </c>
    </row>
    <row r="46" spans="1:14" ht="12.75">
      <c r="A46" t="s">
        <v>61</v>
      </c>
      <c r="B46">
        <v>104207</v>
      </c>
      <c r="C46" t="s">
        <v>68</v>
      </c>
      <c r="D46">
        <v>527</v>
      </c>
      <c r="E46">
        <v>216</v>
      </c>
      <c r="F46" s="1">
        <f t="shared" si="5"/>
        <v>0.4098671726755218</v>
      </c>
      <c r="G46">
        <v>88</v>
      </c>
      <c r="H46" s="1">
        <f t="shared" si="6"/>
        <v>0.16698292220113853</v>
      </c>
      <c r="I46">
        <f t="shared" si="7"/>
        <v>304</v>
      </c>
      <c r="J46" s="1">
        <f t="shared" si="8"/>
        <v>0.5768500948766604</v>
      </c>
      <c r="K46">
        <f t="shared" si="9"/>
        <v>120</v>
      </c>
      <c r="L46">
        <v>70</v>
      </c>
      <c r="M46">
        <v>20</v>
      </c>
      <c r="N46">
        <v>30</v>
      </c>
    </row>
    <row r="47" spans="1:14" ht="12.75">
      <c r="A47" t="s">
        <v>61</v>
      </c>
      <c r="B47">
        <v>105726</v>
      </c>
      <c r="C47" t="s">
        <v>69</v>
      </c>
      <c r="D47">
        <v>573</v>
      </c>
      <c r="E47">
        <v>242</v>
      </c>
      <c r="F47" s="1">
        <f t="shared" si="5"/>
        <v>0.4223385689354276</v>
      </c>
      <c r="G47">
        <v>64</v>
      </c>
      <c r="H47" s="1">
        <f t="shared" si="6"/>
        <v>0.11169284467713787</v>
      </c>
      <c r="I47">
        <f t="shared" si="7"/>
        <v>306</v>
      </c>
      <c r="J47" s="1">
        <f t="shared" si="8"/>
        <v>0.5340314136125655</v>
      </c>
      <c r="K47">
        <f t="shared" si="9"/>
        <v>238</v>
      </c>
      <c r="L47">
        <v>115</v>
      </c>
      <c r="M47">
        <v>22</v>
      </c>
      <c r="N47">
        <v>101</v>
      </c>
    </row>
    <row r="48" spans="1:14" ht="12.75">
      <c r="A48" t="s">
        <v>70</v>
      </c>
      <c r="B48">
        <v>110882</v>
      </c>
      <c r="C48" t="s">
        <v>71</v>
      </c>
      <c r="D48">
        <v>392</v>
      </c>
      <c r="E48">
        <v>151</v>
      </c>
      <c r="F48" s="1">
        <f t="shared" si="5"/>
        <v>0.3852040816326531</v>
      </c>
      <c r="G48">
        <v>40</v>
      </c>
      <c r="H48" s="1">
        <f t="shared" si="6"/>
        <v>0.10204081632653061</v>
      </c>
      <c r="I48">
        <f t="shared" si="7"/>
        <v>191</v>
      </c>
      <c r="J48" s="1">
        <f t="shared" si="8"/>
        <v>0.4872448979591837</v>
      </c>
      <c r="K48">
        <f t="shared" si="9"/>
        <v>71</v>
      </c>
      <c r="L48">
        <v>46</v>
      </c>
      <c r="M48">
        <v>4</v>
      </c>
      <c r="N48">
        <v>21</v>
      </c>
    </row>
    <row r="49" spans="1:14" ht="12.75">
      <c r="A49" t="s">
        <v>70</v>
      </c>
      <c r="B49">
        <v>111183</v>
      </c>
      <c r="C49" t="s">
        <v>72</v>
      </c>
      <c r="D49">
        <v>1149</v>
      </c>
      <c r="E49">
        <v>242</v>
      </c>
      <c r="F49" s="1">
        <f t="shared" si="5"/>
        <v>0.21061792863359444</v>
      </c>
      <c r="G49">
        <v>38</v>
      </c>
      <c r="H49" s="1">
        <f t="shared" si="6"/>
        <v>0.03307223672758921</v>
      </c>
      <c r="I49">
        <f t="shared" si="7"/>
        <v>280</v>
      </c>
      <c r="J49" s="1">
        <f t="shared" si="8"/>
        <v>0.24369016536118362</v>
      </c>
      <c r="K49">
        <f t="shared" si="9"/>
        <v>119</v>
      </c>
      <c r="L49">
        <v>64</v>
      </c>
      <c r="M49">
        <v>8</v>
      </c>
      <c r="N49">
        <v>47</v>
      </c>
    </row>
    <row r="50" spans="1:14" ht="12.75">
      <c r="A50" t="s">
        <v>70</v>
      </c>
      <c r="B50">
        <v>111736</v>
      </c>
      <c r="C50" t="s">
        <v>73</v>
      </c>
      <c r="D50">
        <v>276</v>
      </c>
      <c r="E50">
        <v>77</v>
      </c>
      <c r="F50" s="1">
        <f t="shared" si="5"/>
        <v>0.27898550724637683</v>
      </c>
      <c r="G50">
        <v>13</v>
      </c>
      <c r="H50" s="1">
        <f t="shared" si="6"/>
        <v>0.04710144927536232</v>
      </c>
      <c r="I50">
        <f t="shared" si="7"/>
        <v>90</v>
      </c>
      <c r="J50" s="1">
        <f t="shared" si="8"/>
        <v>0.32608695652173914</v>
      </c>
      <c r="K50">
        <f t="shared" si="9"/>
        <v>105</v>
      </c>
      <c r="L50">
        <v>48</v>
      </c>
      <c r="M50">
        <v>4</v>
      </c>
      <c r="N50">
        <v>53</v>
      </c>
    </row>
    <row r="51" spans="1:14" ht="12.75">
      <c r="A51" t="s">
        <v>70</v>
      </c>
      <c r="B51">
        <v>113150</v>
      </c>
      <c r="C51" t="s">
        <v>74</v>
      </c>
      <c r="D51">
        <v>342</v>
      </c>
      <c r="E51">
        <v>56</v>
      </c>
      <c r="F51" s="1">
        <f t="shared" si="5"/>
        <v>0.16374269005847952</v>
      </c>
      <c r="G51">
        <v>15</v>
      </c>
      <c r="H51" s="1">
        <f t="shared" si="6"/>
        <v>0.043859649122807015</v>
      </c>
      <c r="I51">
        <f t="shared" si="7"/>
        <v>71</v>
      </c>
      <c r="J51" s="1">
        <f t="shared" si="8"/>
        <v>0.20760233918128654</v>
      </c>
      <c r="K51">
        <f t="shared" si="9"/>
        <v>90</v>
      </c>
      <c r="L51">
        <v>26</v>
      </c>
      <c r="M51">
        <v>4</v>
      </c>
      <c r="N51">
        <v>60</v>
      </c>
    </row>
    <row r="52" spans="1:14" ht="12.75">
      <c r="A52" t="s">
        <v>70</v>
      </c>
      <c r="B52">
        <v>114228</v>
      </c>
      <c r="C52" t="s">
        <v>75</v>
      </c>
      <c r="D52">
        <v>893</v>
      </c>
      <c r="E52">
        <v>229</v>
      </c>
      <c r="F52" s="1">
        <f t="shared" si="5"/>
        <v>0.2564389697648376</v>
      </c>
      <c r="G52">
        <v>58</v>
      </c>
      <c r="H52" s="1">
        <f t="shared" si="6"/>
        <v>0.06494960806270997</v>
      </c>
      <c r="I52">
        <f t="shared" si="7"/>
        <v>287</v>
      </c>
      <c r="J52" s="1">
        <f t="shared" si="8"/>
        <v>0.3213885778275476</v>
      </c>
      <c r="K52">
        <f t="shared" si="9"/>
        <v>20</v>
      </c>
      <c r="L52">
        <v>15</v>
      </c>
      <c r="M52">
        <v>2</v>
      </c>
      <c r="N52">
        <v>3</v>
      </c>
    </row>
    <row r="53" spans="1:14" ht="12.75">
      <c r="A53" t="s">
        <v>70</v>
      </c>
      <c r="B53">
        <v>114501</v>
      </c>
      <c r="C53" t="s">
        <v>76</v>
      </c>
      <c r="D53">
        <v>2398</v>
      </c>
      <c r="E53">
        <v>761</v>
      </c>
      <c r="F53" s="1">
        <f t="shared" si="5"/>
        <v>0.31734778982485407</v>
      </c>
      <c r="G53">
        <v>160</v>
      </c>
      <c r="H53" s="1">
        <f t="shared" si="6"/>
        <v>0.06672226855713094</v>
      </c>
      <c r="I53">
        <f t="shared" si="7"/>
        <v>921</v>
      </c>
      <c r="J53" s="1">
        <f t="shared" si="8"/>
        <v>0.384070058381985</v>
      </c>
      <c r="K53">
        <f t="shared" si="9"/>
        <v>174</v>
      </c>
      <c r="L53">
        <v>148</v>
      </c>
      <c r="M53">
        <v>10</v>
      </c>
      <c r="N53">
        <v>16</v>
      </c>
    </row>
    <row r="54" spans="1:14" ht="12.75">
      <c r="A54" t="s">
        <v>70</v>
      </c>
      <c r="B54">
        <v>114536</v>
      </c>
      <c r="C54" t="s">
        <v>77</v>
      </c>
      <c r="D54">
        <v>323</v>
      </c>
      <c r="E54">
        <v>49</v>
      </c>
      <c r="F54" s="1">
        <f t="shared" si="5"/>
        <v>0.15170278637770898</v>
      </c>
      <c r="G54">
        <v>10</v>
      </c>
      <c r="H54" s="1">
        <f t="shared" si="6"/>
        <v>0.030959752321981424</v>
      </c>
      <c r="I54">
        <f t="shared" si="7"/>
        <v>59</v>
      </c>
      <c r="J54" s="1">
        <f t="shared" si="8"/>
        <v>0.1826625386996904</v>
      </c>
      <c r="K54">
        <f t="shared" si="9"/>
        <v>58</v>
      </c>
      <c r="L54">
        <v>17</v>
      </c>
      <c r="M54">
        <v>2</v>
      </c>
      <c r="N54">
        <v>39</v>
      </c>
    </row>
    <row r="55" spans="1:14" ht="12.75">
      <c r="A55" t="s">
        <v>70</v>
      </c>
      <c r="B55">
        <v>114634</v>
      </c>
      <c r="C55" t="s">
        <v>78</v>
      </c>
      <c r="D55">
        <v>524</v>
      </c>
      <c r="E55">
        <v>202</v>
      </c>
      <c r="F55" s="1">
        <f t="shared" si="5"/>
        <v>0.38549618320610685</v>
      </c>
      <c r="G55">
        <v>51</v>
      </c>
      <c r="H55" s="1">
        <f t="shared" si="6"/>
        <v>0.09732824427480916</v>
      </c>
      <c r="I55">
        <f t="shared" si="7"/>
        <v>253</v>
      </c>
      <c r="J55" s="1">
        <f t="shared" si="8"/>
        <v>0.48282442748091603</v>
      </c>
      <c r="K55">
        <f t="shared" si="9"/>
        <v>34</v>
      </c>
      <c r="L55">
        <v>24</v>
      </c>
      <c r="M55">
        <v>5</v>
      </c>
      <c r="N55">
        <v>5</v>
      </c>
    </row>
    <row r="56" spans="1:14" ht="12.75">
      <c r="A56" t="s">
        <v>70</v>
      </c>
      <c r="B56">
        <v>114865</v>
      </c>
      <c r="C56" t="s">
        <v>79</v>
      </c>
      <c r="D56">
        <v>473</v>
      </c>
      <c r="E56">
        <v>142</v>
      </c>
      <c r="F56" s="1">
        <f t="shared" si="5"/>
        <v>0.30021141649048627</v>
      </c>
      <c r="G56">
        <v>39</v>
      </c>
      <c r="H56" s="1">
        <f t="shared" si="6"/>
        <v>0.0824524312896406</v>
      </c>
      <c r="I56">
        <f t="shared" si="7"/>
        <v>181</v>
      </c>
      <c r="J56" s="1">
        <f t="shared" si="8"/>
        <v>0.38266384778012685</v>
      </c>
      <c r="K56">
        <f t="shared" si="9"/>
        <v>228</v>
      </c>
      <c r="L56">
        <v>106</v>
      </c>
      <c r="M56">
        <v>21</v>
      </c>
      <c r="N56">
        <v>101</v>
      </c>
    </row>
    <row r="57" spans="1:14" ht="12.75">
      <c r="A57" t="s">
        <v>80</v>
      </c>
      <c r="B57">
        <v>122016</v>
      </c>
      <c r="C57" t="s">
        <v>81</v>
      </c>
      <c r="D57">
        <v>467</v>
      </c>
      <c r="E57">
        <v>201</v>
      </c>
      <c r="F57" s="1">
        <f t="shared" si="5"/>
        <v>0.430406852248394</v>
      </c>
      <c r="G57">
        <v>56</v>
      </c>
      <c r="H57" s="1">
        <f t="shared" si="6"/>
        <v>0.11991434689507495</v>
      </c>
      <c r="I57">
        <f t="shared" si="7"/>
        <v>257</v>
      </c>
      <c r="J57" s="1">
        <f t="shared" si="8"/>
        <v>0.550321199143469</v>
      </c>
      <c r="K57">
        <f t="shared" si="9"/>
        <v>228</v>
      </c>
      <c r="L57">
        <v>121</v>
      </c>
      <c r="M57">
        <v>29</v>
      </c>
      <c r="N57">
        <v>78</v>
      </c>
    </row>
    <row r="58" spans="1:14" ht="12.75">
      <c r="A58" t="s">
        <v>80</v>
      </c>
      <c r="B58">
        <v>124543</v>
      </c>
      <c r="C58" t="s">
        <v>82</v>
      </c>
      <c r="D58">
        <v>1108</v>
      </c>
      <c r="E58">
        <v>544</v>
      </c>
      <c r="F58" s="1">
        <f t="shared" si="5"/>
        <v>0.49097472924187724</v>
      </c>
      <c r="G58">
        <v>181</v>
      </c>
      <c r="H58" s="1">
        <f t="shared" si="6"/>
        <v>0.16335740072202165</v>
      </c>
      <c r="I58">
        <f t="shared" si="7"/>
        <v>725</v>
      </c>
      <c r="J58" s="1">
        <f t="shared" si="8"/>
        <v>0.6543321299638989</v>
      </c>
      <c r="K58">
        <f t="shared" si="9"/>
        <v>124</v>
      </c>
      <c r="L58">
        <v>91</v>
      </c>
      <c r="M58">
        <v>18</v>
      </c>
      <c r="N58">
        <v>15</v>
      </c>
    </row>
    <row r="59" spans="1:14" ht="12.75">
      <c r="A59" t="s">
        <v>80</v>
      </c>
      <c r="B59">
        <v>125124</v>
      </c>
      <c r="C59" t="s">
        <v>83</v>
      </c>
      <c r="D59">
        <v>311</v>
      </c>
      <c r="E59">
        <v>132</v>
      </c>
      <c r="F59" s="1">
        <f t="shared" si="5"/>
        <v>0.42443729903536975</v>
      </c>
      <c r="G59">
        <v>56</v>
      </c>
      <c r="H59" s="1">
        <f t="shared" si="6"/>
        <v>0.18006430868167203</v>
      </c>
      <c r="I59">
        <f t="shared" si="7"/>
        <v>188</v>
      </c>
      <c r="J59" s="1">
        <f t="shared" si="8"/>
        <v>0.6045016077170418</v>
      </c>
      <c r="K59">
        <f t="shared" si="9"/>
        <v>165</v>
      </c>
      <c r="L59">
        <v>82</v>
      </c>
      <c r="M59">
        <v>31</v>
      </c>
      <c r="N59">
        <v>52</v>
      </c>
    </row>
    <row r="60" spans="1:14" ht="12.75">
      <c r="A60" t="s">
        <v>80</v>
      </c>
      <c r="B60">
        <v>126251</v>
      </c>
      <c r="C60" t="s">
        <v>84</v>
      </c>
      <c r="D60">
        <v>348</v>
      </c>
      <c r="E60">
        <v>151</v>
      </c>
      <c r="F60" s="1">
        <f t="shared" si="5"/>
        <v>0.4339080459770115</v>
      </c>
      <c r="G60">
        <v>57</v>
      </c>
      <c r="H60" s="1">
        <f t="shared" si="6"/>
        <v>0.16379310344827586</v>
      </c>
      <c r="I60">
        <f t="shared" si="7"/>
        <v>208</v>
      </c>
      <c r="J60" s="1">
        <f t="shared" si="8"/>
        <v>0.5977011494252874</v>
      </c>
      <c r="K60">
        <f t="shared" si="9"/>
        <v>174</v>
      </c>
      <c r="L60">
        <v>88</v>
      </c>
      <c r="M60">
        <v>23</v>
      </c>
      <c r="N60">
        <v>63</v>
      </c>
    </row>
    <row r="61" spans="1:14" ht="12.75">
      <c r="A61" t="s">
        <v>85</v>
      </c>
      <c r="B61">
        <v>130350</v>
      </c>
      <c r="C61" t="s">
        <v>86</v>
      </c>
      <c r="D61">
        <v>956</v>
      </c>
      <c r="E61">
        <v>150</v>
      </c>
      <c r="F61" s="1">
        <f t="shared" si="5"/>
        <v>0.15690376569037656</v>
      </c>
      <c r="G61">
        <v>31</v>
      </c>
      <c r="H61" s="1">
        <f t="shared" si="6"/>
        <v>0.032426778242677826</v>
      </c>
      <c r="I61">
        <f t="shared" si="7"/>
        <v>181</v>
      </c>
      <c r="J61" s="1">
        <f t="shared" si="8"/>
        <v>0.1893305439330544</v>
      </c>
      <c r="K61">
        <f t="shared" si="9"/>
        <v>69</v>
      </c>
      <c r="L61">
        <v>33</v>
      </c>
      <c r="M61">
        <v>5</v>
      </c>
      <c r="N61">
        <v>31</v>
      </c>
    </row>
    <row r="62" spans="1:14" ht="12.75">
      <c r="A62" t="s">
        <v>85</v>
      </c>
      <c r="B62">
        <v>130896</v>
      </c>
      <c r="C62" t="s">
        <v>87</v>
      </c>
      <c r="D62">
        <v>375</v>
      </c>
      <c r="E62">
        <v>106</v>
      </c>
      <c r="F62" s="1">
        <f t="shared" si="5"/>
        <v>0.2826666666666667</v>
      </c>
      <c r="G62">
        <v>26</v>
      </c>
      <c r="H62" s="1">
        <f t="shared" si="6"/>
        <v>0.06933333333333333</v>
      </c>
      <c r="I62">
        <f t="shared" si="7"/>
        <v>132</v>
      </c>
      <c r="J62" s="1">
        <f t="shared" si="8"/>
        <v>0.352</v>
      </c>
      <c r="K62">
        <f t="shared" si="9"/>
        <v>29</v>
      </c>
      <c r="L62">
        <v>21</v>
      </c>
      <c r="M62">
        <v>2</v>
      </c>
      <c r="N62">
        <v>6</v>
      </c>
    </row>
    <row r="63" spans="1:14" ht="12.75">
      <c r="A63" t="s">
        <v>85</v>
      </c>
      <c r="B63">
        <v>131316</v>
      </c>
      <c r="C63" t="s">
        <v>88</v>
      </c>
      <c r="D63">
        <v>3230</v>
      </c>
      <c r="E63">
        <v>621</v>
      </c>
      <c r="F63" s="1">
        <f t="shared" si="5"/>
        <v>0.19226006191950465</v>
      </c>
      <c r="G63">
        <v>149</v>
      </c>
      <c r="H63" s="1">
        <f t="shared" si="6"/>
        <v>0.04613003095975232</v>
      </c>
      <c r="I63">
        <f t="shared" si="7"/>
        <v>770</v>
      </c>
      <c r="J63" s="1">
        <f t="shared" si="8"/>
        <v>0.23839009287925697</v>
      </c>
      <c r="K63">
        <f t="shared" si="9"/>
        <v>226</v>
      </c>
      <c r="L63">
        <v>119</v>
      </c>
      <c r="M63">
        <v>16</v>
      </c>
      <c r="N63">
        <v>91</v>
      </c>
    </row>
    <row r="64" spans="1:14" ht="12.75">
      <c r="A64" t="s">
        <v>85</v>
      </c>
      <c r="B64">
        <v>133269</v>
      </c>
      <c r="C64" t="s">
        <v>89</v>
      </c>
      <c r="D64">
        <v>28214</v>
      </c>
      <c r="E64">
        <v>12692</v>
      </c>
      <c r="F64" s="1">
        <f t="shared" si="5"/>
        <v>0.44984759339335084</v>
      </c>
      <c r="G64">
        <v>1368</v>
      </c>
      <c r="H64" s="1">
        <f t="shared" si="6"/>
        <v>0.048486566952576735</v>
      </c>
      <c r="I64">
        <f t="shared" si="7"/>
        <v>14060</v>
      </c>
      <c r="J64" s="1">
        <f t="shared" si="8"/>
        <v>0.49833416034592753</v>
      </c>
      <c r="K64">
        <f t="shared" si="9"/>
        <v>5349</v>
      </c>
      <c r="L64">
        <v>4512</v>
      </c>
      <c r="M64">
        <v>299</v>
      </c>
      <c r="N64">
        <v>538</v>
      </c>
    </row>
    <row r="65" spans="1:14" ht="12.75">
      <c r="A65" t="s">
        <v>85</v>
      </c>
      <c r="B65">
        <v>133332</v>
      </c>
      <c r="C65" t="s">
        <v>90</v>
      </c>
      <c r="D65">
        <v>1231</v>
      </c>
      <c r="E65">
        <v>396</v>
      </c>
      <c r="F65" s="1">
        <f t="shared" si="5"/>
        <v>0.32168968318440294</v>
      </c>
      <c r="G65">
        <v>111</v>
      </c>
      <c r="H65" s="1">
        <f t="shared" si="6"/>
        <v>0.0901705930138099</v>
      </c>
      <c r="I65">
        <f t="shared" si="7"/>
        <v>507</v>
      </c>
      <c r="J65" s="1">
        <f t="shared" si="8"/>
        <v>0.41186027619821286</v>
      </c>
      <c r="K65">
        <f t="shared" si="9"/>
        <v>114</v>
      </c>
      <c r="L65">
        <v>85</v>
      </c>
      <c r="M65">
        <v>6</v>
      </c>
      <c r="N65">
        <v>23</v>
      </c>
    </row>
    <row r="66" spans="1:14" ht="12.75">
      <c r="A66" t="s">
        <v>85</v>
      </c>
      <c r="B66">
        <v>133381</v>
      </c>
      <c r="C66" t="s">
        <v>91</v>
      </c>
      <c r="D66">
        <v>1663</v>
      </c>
      <c r="E66">
        <v>249</v>
      </c>
      <c r="F66" s="1">
        <f>E67/D67</f>
        <v>0.16788743253662297</v>
      </c>
      <c r="G66">
        <v>40</v>
      </c>
      <c r="H66" s="1">
        <f>G67/D67</f>
        <v>0.02602158828064765</v>
      </c>
      <c r="I66">
        <f>E67+G67</f>
        <v>1006</v>
      </c>
      <c r="J66" s="1">
        <f>I67/D67</f>
        <v>0.19390902081727063</v>
      </c>
      <c r="K66">
        <f>SUM(L67:N67)</f>
        <v>396</v>
      </c>
      <c r="L66">
        <v>65</v>
      </c>
      <c r="M66">
        <v>13</v>
      </c>
      <c r="N66">
        <v>73</v>
      </c>
    </row>
    <row r="67" spans="1:14" ht="12.75">
      <c r="A67" t="s">
        <v>85</v>
      </c>
      <c r="B67">
        <v>133549</v>
      </c>
      <c r="C67" t="s">
        <v>92</v>
      </c>
      <c r="D67">
        <v>5188</v>
      </c>
      <c r="E67">
        <v>871</v>
      </c>
      <c r="F67" s="1">
        <f aca="true" t="shared" si="10" ref="F67:F98">E67/D67</f>
        <v>0.16788743253662297</v>
      </c>
      <c r="G67">
        <v>135</v>
      </c>
      <c r="H67" s="1">
        <f aca="true" t="shared" si="11" ref="H67:H98">G67/D67</f>
        <v>0.02602158828064765</v>
      </c>
      <c r="I67">
        <f aca="true" t="shared" si="12" ref="I67:I98">E67+G67</f>
        <v>1006</v>
      </c>
      <c r="J67" s="1">
        <f aca="true" t="shared" si="13" ref="J67:J98">I67/D67</f>
        <v>0.19390902081727063</v>
      </c>
      <c r="K67">
        <f aca="true" t="shared" si="14" ref="K67:K98">SUM(L67:N67)</f>
        <v>396</v>
      </c>
      <c r="L67">
        <v>265</v>
      </c>
      <c r="M67">
        <v>36</v>
      </c>
      <c r="N67">
        <v>95</v>
      </c>
    </row>
    <row r="68" spans="1:14" ht="12.75">
      <c r="A68" t="s">
        <v>85</v>
      </c>
      <c r="B68">
        <v>133675</v>
      </c>
      <c r="C68" t="s">
        <v>93</v>
      </c>
      <c r="D68">
        <v>3039</v>
      </c>
      <c r="E68">
        <v>466</v>
      </c>
      <c r="F68" s="1">
        <f t="shared" si="10"/>
        <v>0.1533399144455413</v>
      </c>
      <c r="G68">
        <v>68</v>
      </c>
      <c r="H68" s="1">
        <f t="shared" si="11"/>
        <v>0.022375781507074696</v>
      </c>
      <c r="I68">
        <f t="shared" si="12"/>
        <v>534</v>
      </c>
      <c r="J68" s="1">
        <f t="shared" si="13"/>
        <v>0.175715695952616</v>
      </c>
      <c r="K68">
        <f t="shared" si="14"/>
        <v>647</v>
      </c>
      <c r="L68">
        <v>218</v>
      </c>
      <c r="M68">
        <v>25</v>
      </c>
      <c r="N68">
        <v>404</v>
      </c>
    </row>
    <row r="69" spans="1:14" ht="12.75">
      <c r="A69" t="s">
        <v>85</v>
      </c>
      <c r="B69">
        <v>133794</v>
      </c>
      <c r="C69" t="s">
        <v>94</v>
      </c>
      <c r="D69">
        <v>1078</v>
      </c>
      <c r="E69">
        <v>164</v>
      </c>
      <c r="F69" s="1">
        <f t="shared" si="10"/>
        <v>0.15213358070500926</v>
      </c>
      <c r="G69">
        <v>23</v>
      </c>
      <c r="H69" s="1">
        <f t="shared" si="11"/>
        <v>0.021335807050092765</v>
      </c>
      <c r="I69">
        <f t="shared" si="12"/>
        <v>187</v>
      </c>
      <c r="J69" s="1">
        <f t="shared" si="13"/>
        <v>0.17346938775510204</v>
      </c>
      <c r="K69">
        <f t="shared" si="14"/>
        <v>313</v>
      </c>
      <c r="L69">
        <v>103</v>
      </c>
      <c r="M69">
        <v>8</v>
      </c>
      <c r="N69">
        <v>202</v>
      </c>
    </row>
    <row r="70" spans="1:14" ht="12.75">
      <c r="A70" t="s">
        <v>85</v>
      </c>
      <c r="B70">
        <v>134144</v>
      </c>
      <c r="C70" t="s">
        <v>95</v>
      </c>
      <c r="D70">
        <v>3494</v>
      </c>
      <c r="E70">
        <v>565</v>
      </c>
      <c r="F70" s="1">
        <f t="shared" si="10"/>
        <v>0.16170578133943903</v>
      </c>
      <c r="G70">
        <v>95</v>
      </c>
      <c r="H70" s="1">
        <f t="shared" si="11"/>
        <v>0.02718946765884373</v>
      </c>
      <c r="I70">
        <f t="shared" si="12"/>
        <v>660</v>
      </c>
      <c r="J70" s="1">
        <f t="shared" si="13"/>
        <v>0.18889524899828278</v>
      </c>
      <c r="K70">
        <f t="shared" si="14"/>
        <v>258</v>
      </c>
      <c r="L70">
        <v>149</v>
      </c>
      <c r="M70">
        <v>12</v>
      </c>
      <c r="N70">
        <v>97</v>
      </c>
    </row>
    <row r="71" spans="1:14" ht="12.75">
      <c r="A71" t="s">
        <v>85</v>
      </c>
      <c r="B71">
        <v>135621</v>
      </c>
      <c r="C71" t="s">
        <v>96</v>
      </c>
      <c r="D71">
        <v>3149</v>
      </c>
      <c r="E71">
        <v>706</v>
      </c>
      <c r="F71" s="1">
        <f t="shared" si="10"/>
        <v>0.224198158145443</v>
      </c>
      <c r="G71">
        <v>82</v>
      </c>
      <c r="H71" s="1">
        <f t="shared" si="11"/>
        <v>0.02604001270244522</v>
      </c>
      <c r="I71">
        <f t="shared" si="12"/>
        <v>788</v>
      </c>
      <c r="J71" s="1">
        <f t="shared" si="13"/>
        <v>0.25023817084788824</v>
      </c>
      <c r="K71">
        <f t="shared" si="14"/>
        <v>225</v>
      </c>
      <c r="L71">
        <v>149</v>
      </c>
      <c r="M71">
        <v>13</v>
      </c>
      <c r="N71">
        <v>63</v>
      </c>
    </row>
    <row r="72" spans="1:14" ht="12.75">
      <c r="A72" t="s">
        <v>85</v>
      </c>
      <c r="B72">
        <v>135656</v>
      </c>
      <c r="C72" t="s">
        <v>97</v>
      </c>
      <c r="D72">
        <v>6650</v>
      </c>
      <c r="E72">
        <v>1664</v>
      </c>
      <c r="F72" s="1">
        <f t="shared" si="10"/>
        <v>0.25022556390977446</v>
      </c>
      <c r="G72">
        <v>275</v>
      </c>
      <c r="H72" s="1">
        <f t="shared" si="11"/>
        <v>0.041353383458646614</v>
      </c>
      <c r="I72">
        <f t="shared" si="12"/>
        <v>1939</v>
      </c>
      <c r="J72" s="1">
        <f t="shared" si="13"/>
        <v>0.29157894736842105</v>
      </c>
      <c r="K72">
        <f t="shared" si="14"/>
        <v>1022</v>
      </c>
      <c r="L72">
        <v>650</v>
      </c>
      <c r="M72">
        <v>64</v>
      </c>
      <c r="N72">
        <v>308</v>
      </c>
    </row>
    <row r="73" spans="1:14" ht="12.75">
      <c r="A73" t="s">
        <v>85</v>
      </c>
      <c r="B73">
        <v>135901</v>
      </c>
      <c r="C73" t="s">
        <v>98</v>
      </c>
      <c r="D73">
        <v>4943</v>
      </c>
      <c r="E73">
        <v>1288</v>
      </c>
      <c r="F73" s="1">
        <f t="shared" si="10"/>
        <v>0.2605705037426664</v>
      </c>
      <c r="G73">
        <v>273</v>
      </c>
      <c r="H73" s="1">
        <f t="shared" si="11"/>
        <v>0.05522961764110864</v>
      </c>
      <c r="I73">
        <f t="shared" si="12"/>
        <v>1561</v>
      </c>
      <c r="J73" s="1">
        <f t="shared" si="13"/>
        <v>0.31580012138377506</v>
      </c>
      <c r="K73">
        <f t="shared" si="14"/>
        <v>1808</v>
      </c>
      <c r="L73">
        <v>684</v>
      </c>
      <c r="M73">
        <v>96</v>
      </c>
      <c r="N73">
        <v>1028</v>
      </c>
    </row>
    <row r="74" spans="1:14" ht="12.75">
      <c r="A74" t="s">
        <v>85</v>
      </c>
      <c r="B74">
        <v>136181</v>
      </c>
      <c r="C74" t="s">
        <v>99</v>
      </c>
      <c r="D74">
        <v>3725</v>
      </c>
      <c r="E74">
        <v>305</v>
      </c>
      <c r="F74" s="1">
        <f t="shared" si="10"/>
        <v>0.08187919463087248</v>
      </c>
      <c r="G74">
        <v>46</v>
      </c>
      <c r="H74" s="1">
        <f t="shared" si="11"/>
        <v>0.012348993288590604</v>
      </c>
      <c r="I74">
        <f t="shared" si="12"/>
        <v>351</v>
      </c>
      <c r="J74" s="1">
        <f t="shared" si="13"/>
        <v>0.0942281879194631</v>
      </c>
      <c r="K74">
        <f t="shared" si="14"/>
        <v>120</v>
      </c>
      <c r="L74">
        <v>44</v>
      </c>
      <c r="M74">
        <v>8</v>
      </c>
      <c r="N74">
        <v>68</v>
      </c>
    </row>
    <row r="75" spans="1:14" ht="12.75">
      <c r="A75" t="s">
        <v>85</v>
      </c>
      <c r="B75">
        <v>130469</v>
      </c>
      <c r="C75" t="s">
        <v>100</v>
      </c>
      <c r="D75">
        <v>782</v>
      </c>
      <c r="E75">
        <v>279</v>
      </c>
      <c r="F75" s="1">
        <f t="shared" si="10"/>
        <v>0.3567774936061381</v>
      </c>
      <c r="G75">
        <v>29</v>
      </c>
      <c r="H75" s="1">
        <f t="shared" si="11"/>
        <v>0.0370843989769821</v>
      </c>
      <c r="I75">
        <f t="shared" si="12"/>
        <v>308</v>
      </c>
      <c r="J75" s="1">
        <f t="shared" si="13"/>
        <v>0.3938618925831202</v>
      </c>
      <c r="K75">
        <f t="shared" si="14"/>
        <v>44</v>
      </c>
      <c r="L75">
        <v>30</v>
      </c>
      <c r="M75">
        <v>1</v>
      </c>
      <c r="N75">
        <v>13</v>
      </c>
    </row>
    <row r="76" spans="1:14" ht="12.75">
      <c r="A76" t="s">
        <v>101</v>
      </c>
      <c r="B76">
        <v>140336</v>
      </c>
      <c r="C76" t="s">
        <v>102</v>
      </c>
      <c r="D76">
        <v>3491</v>
      </c>
      <c r="E76">
        <v>1232</v>
      </c>
      <c r="F76" s="1">
        <f t="shared" si="10"/>
        <v>0.3529074763678029</v>
      </c>
      <c r="G76">
        <v>197</v>
      </c>
      <c r="H76" s="1">
        <f t="shared" si="11"/>
        <v>0.05643082211400745</v>
      </c>
      <c r="I76">
        <f t="shared" si="12"/>
        <v>1429</v>
      </c>
      <c r="J76" s="1">
        <f t="shared" si="13"/>
        <v>0.40933829848181036</v>
      </c>
      <c r="K76">
        <f t="shared" si="14"/>
        <v>431</v>
      </c>
      <c r="L76">
        <v>317</v>
      </c>
      <c r="M76">
        <v>30</v>
      </c>
      <c r="N76">
        <v>84</v>
      </c>
    </row>
    <row r="77" spans="1:14" ht="12.75">
      <c r="A77" t="s">
        <v>101</v>
      </c>
      <c r="B77">
        <v>142744</v>
      </c>
      <c r="C77" t="s">
        <v>103</v>
      </c>
      <c r="D77">
        <v>762</v>
      </c>
      <c r="E77">
        <v>226</v>
      </c>
      <c r="F77" s="1">
        <f t="shared" si="10"/>
        <v>0.29658792650918636</v>
      </c>
      <c r="G77">
        <v>54</v>
      </c>
      <c r="H77" s="1">
        <f t="shared" si="11"/>
        <v>0.07086614173228346</v>
      </c>
      <c r="I77">
        <f t="shared" si="12"/>
        <v>280</v>
      </c>
      <c r="J77" s="1">
        <f t="shared" si="13"/>
        <v>0.3674540682414698</v>
      </c>
      <c r="K77">
        <f t="shared" si="14"/>
        <v>66</v>
      </c>
      <c r="L77">
        <v>44</v>
      </c>
      <c r="M77">
        <v>9</v>
      </c>
      <c r="N77">
        <v>13</v>
      </c>
    </row>
    <row r="78" spans="1:14" ht="12.75">
      <c r="A78" t="s">
        <v>101</v>
      </c>
      <c r="B78">
        <v>142523</v>
      </c>
      <c r="C78" t="s">
        <v>104</v>
      </c>
      <c r="D78">
        <v>97</v>
      </c>
      <c r="E78">
        <v>33</v>
      </c>
      <c r="F78" s="1">
        <f t="shared" si="10"/>
        <v>0.3402061855670103</v>
      </c>
      <c r="G78">
        <v>14</v>
      </c>
      <c r="H78" s="1">
        <f t="shared" si="11"/>
        <v>0.14432989690721648</v>
      </c>
      <c r="I78">
        <f t="shared" si="12"/>
        <v>47</v>
      </c>
      <c r="J78" s="1">
        <f t="shared" si="13"/>
        <v>0.4845360824742268</v>
      </c>
      <c r="K78">
        <f t="shared" si="14"/>
        <v>18</v>
      </c>
      <c r="L78">
        <v>9</v>
      </c>
      <c r="M78">
        <v>4</v>
      </c>
      <c r="N78">
        <v>5</v>
      </c>
    </row>
    <row r="79" spans="1:14" ht="12.75">
      <c r="A79" t="s">
        <v>101</v>
      </c>
      <c r="B79">
        <v>142576</v>
      </c>
      <c r="C79" t="s">
        <v>105</v>
      </c>
      <c r="D79">
        <v>487</v>
      </c>
      <c r="E79">
        <v>188</v>
      </c>
      <c r="F79" s="1">
        <f t="shared" si="10"/>
        <v>0.3860369609856263</v>
      </c>
      <c r="G79">
        <v>58</v>
      </c>
      <c r="H79" s="1">
        <f t="shared" si="11"/>
        <v>0.11909650924024641</v>
      </c>
      <c r="I79">
        <f t="shared" si="12"/>
        <v>246</v>
      </c>
      <c r="J79" s="1">
        <f t="shared" si="13"/>
        <v>0.5051334702258727</v>
      </c>
      <c r="K79">
        <f t="shared" si="14"/>
        <v>89</v>
      </c>
      <c r="L79">
        <v>58</v>
      </c>
      <c r="M79">
        <v>11</v>
      </c>
      <c r="N79">
        <v>20</v>
      </c>
    </row>
    <row r="80" spans="1:14" ht="12.75">
      <c r="A80" t="s">
        <v>101</v>
      </c>
      <c r="B80">
        <v>142625</v>
      </c>
      <c r="C80" t="s">
        <v>106</v>
      </c>
      <c r="D80">
        <v>421</v>
      </c>
      <c r="E80">
        <v>102</v>
      </c>
      <c r="F80" s="1">
        <f t="shared" si="10"/>
        <v>0.24228028503562946</v>
      </c>
      <c r="G80">
        <v>22</v>
      </c>
      <c r="H80" s="1">
        <f t="shared" si="11"/>
        <v>0.052256532066508314</v>
      </c>
      <c r="I80">
        <f t="shared" si="12"/>
        <v>124</v>
      </c>
      <c r="J80" s="1">
        <f t="shared" si="13"/>
        <v>0.29453681710213775</v>
      </c>
      <c r="K80">
        <f t="shared" si="14"/>
        <v>68</v>
      </c>
      <c r="L80">
        <v>32</v>
      </c>
      <c r="M80">
        <v>3</v>
      </c>
      <c r="N80">
        <v>33</v>
      </c>
    </row>
    <row r="81" spans="1:14" ht="12.75">
      <c r="A81" t="s">
        <v>107</v>
      </c>
      <c r="B81">
        <v>155457</v>
      </c>
      <c r="C81" t="s">
        <v>108</v>
      </c>
      <c r="D81">
        <v>759</v>
      </c>
      <c r="E81">
        <v>228</v>
      </c>
      <c r="F81" s="1">
        <f t="shared" si="10"/>
        <v>0.30039525691699603</v>
      </c>
      <c r="G81">
        <v>54</v>
      </c>
      <c r="H81" s="1">
        <f t="shared" si="11"/>
        <v>0.07114624505928854</v>
      </c>
      <c r="I81">
        <f t="shared" si="12"/>
        <v>282</v>
      </c>
      <c r="J81" s="1">
        <f t="shared" si="13"/>
        <v>0.3715415019762846</v>
      </c>
      <c r="K81">
        <f t="shared" si="14"/>
        <v>83</v>
      </c>
      <c r="L81">
        <v>45</v>
      </c>
      <c r="M81">
        <v>10</v>
      </c>
      <c r="N81">
        <v>28</v>
      </c>
    </row>
    <row r="82" spans="1:14" ht="12.75">
      <c r="A82" t="s">
        <v>107</v>
      </c>
      <c r="B82">
        <v>155642</v>
      </c>
      <c r="C82" t="s">
        <v>109</v>
      </c>
      <c r="D82">
        <v>1132</v>
      </c>
      <c r="E82">
        <v>373</v>
      </c>
      <c r="F82" s="1">
        <f t="shared" si="10"/>
        <v>0.3295053003533569</v>
      </c>
      <c r="G82">
        <v>99</v>
      </c>
      <c r="H82" s="1">
        <f t="shared" si="11"/>
        <v>0.08745583038869258</v>
      </c>
      <c r="I82">
        <f t="shared" si="12"/>
        <v>472</v>
      </c>
      <c r="J82" s="1">
        <f t="shared" si="13"/>
        <v>0.4169611307420495</v>
      </c>
      <c r="K82">
        <f t="shared" si="14"/>
        <v>321</v>
      </c>
      <c r="L82">
        <v>191</v>
      </c>
      <c r="M82">
        <v>45</v>
      </c>
      <c r="N82">
        <v>85</v>
      </c>
    </row>
    <row r="83" spans="1:14" ht="12.75">
      <c r="A83" t="s">
        <v>110</v>
      </c>
      <c r="B83">
        <v>163297</v>
      </c>
      <c r="C83" t="s">
        <v>111</v>
      </c>
      <c r="D83">
        <v>1408</v>
      </c>
      <c r="E83">
        <v>452</v>
      </c>
      <c r="F83" s="1">
        <f t="shared" si="10"/>
        <v>0.3210227272727273</v>
      </c>
      <c r="G83">
        <v>105</v>
      </c>
      <c r="H83" s="1">
        <f t="shared" si="11"/>
        <v>0.07457386363636363</v>
      </c>
      <c r="I83">
        <f t="shared" si="12"/>
        <v>557</v>
      </c>
      <c r="J83" s="1">
        <f t="shared" si="13"/>
        <v>0.3955965909090909</v>
      </c>
      <c r="K83">
        <f t="shared" si="14"/>
        <v>364</v>
      </c>
      <c r="L83">
        <v>192</v>
      </c>
      <c r="M83">
        <v>45</v>
      </c>
      <c r="N83">
        <v>127</v>
      </c>
    </row>
    <row r="84" spans="1:14" ht="12.75">
      <c r="A84" t="s">
        <v>110</v>
      </c>
      <c r="B84">
        <v>165397</v>
      </c>
      <c r="C84" t="s">
        <v>112</v>
      </c>
      <c r="D84">
        <v>290</v>
      </c>
      <c r="E84">
        <v>117</v>
      </c>
      <c r="F84" s="1">
        <f t="shared" si="10"/>
        <v>0.40344827586206894</v>
      </c>
      <c r="G84">
        <v>17</v>
      </c>
      <c r="H84" s="1">
        <f t="shared" si="11"/>
        <v>0.05862068965517241</v>
      </c>
      <c r="I84">
        <f t="shared" si="12"/>
        <v>134</v>
      </c>
      <c r="J84" s="1">
        <f t="shared" si="13"/>
        <v>0.46206896551724136</v>
      </c>
      <c r="K84">
        <f t="shared" si="14"/>
        <v>118</v>
      </c>
      <c r="L84">
        <v>57</v>
      </c>
      <c r="M84">
        <v>5</v>
      </c>
      <c r="N84">
        <v>56</v>
      </c>
    </row>
    <row r="85" spans="1:14" ht="12.75">
      <c r="A85" t="s">
        <v>110</v>
      </c>
      <c r="B85">
        <v>165663</v>
      </c>
      <c r="C85" t="s">
        <v>113</v>
      </c>
      <c r="D85">
        <v>4642</v>
      </c>
      <c r="E85">
        <v>1968</v>
      </c>
      <c r="F85" s="1">
        <f t="shared" si="10"/>
        <v>0.4239551917277036</v>
      </c>
      <c r="G85">
        <v>366</v>
      </c>
      <c r="H85" s="1">
        <f t="shared" si="11"/>
        <v>0.07884532529082292</v>
      </c>
      <c r="I85">
        <f t="shared" si="12"/>
        <v>2334</v>
      </c>
      <c r="J85" s="1">
        <f t="shared" si="13"/>
        <v>0.5028005170185265</v>
      </c>
      <c r="K85">
        <f t="shared" si="14"/>
        <v>2342</v>
      </c>
      <c r="L85">
        <v>1052</v>
      </c>
      <c r="M85">
        <v>185</v>
      </c>
      <c r="N85">
        <v>1105</v>
      </c>
    </row>
    <row r="86" spans="1:14" ht="12.75">
      <c r="A86" t="s">
        <v>114</v>
      </c>
      <c r="B86">
        <v>170637</v>
      </c>
      <c r="C86" t="s">
        <v>115</v>
      </c>
      <c r="D86">
        <v>766</v>
      </c>
      <c r="E86">
        <v>316</v>
      </c>
      <c r="F86" s="1">
        <f t="shared" si="10"/>
        <v>0.412532637075718</v>
      </c>
      <c r="G86">
        <v>81</v>
      </c>
      <c r="H86" s="1">
        <f t="shared" si="11"/>
        <v>0.10574412532637076</v>
      </c>
      <c r="I86">
        <f t="shared" si="12"/>
        <v>397</v>
      </c>
      <c r="J86" s="1">
        <f t="shared" si="13"/>
        <v>0.5182767624020888</v>
      </c>
      <c r="K86">
        <f t="shared" si="14"/>
        <v>260</v>
      </c>
      <c r="L86">
        <v>147</v>
      </c>
      <c r="M86">
        <v>37</v>
      </c>
      <c r="N86">
        <v>76</v>
      </c>
    </row>
    <row r="87" spans="1:14" ht="12.75">
      <c r="A87" t="s">
        <v>114</v>
      </c>
      <c r="B87">
        <v>171645</v>
      </c>
      <c r="C87" t="s">
        <v>116</v>
      </c>
      <c r="D87">
        <v>1052</v>
      </c>
      <c r="E87">
        <v>293</v>
      </c>
      <c r="F87" s="1">
        <f t="shared" si="10"/>
        <v>0.2785171102661597</v>
      </c>
      <c r="G87">
        <v>42</v>
      </c>
      <c r="H87" s="1">
        <f t="shared" si="11"/>
        <v>0.039923954372623575</v>
      </c>
      <c r="I87">
        <f t="shared" si="12"/>
        <v>335</v>
      </c>
      <c r="J87" s="1">
        <f t="shared" si="13"/>
        <v>0.31844106463878324</v>
      </c>
      <c r="K87">
        <f t="shared" si="14"/>
        <v>165</v>
      </c>
      <c r="L87">
        <v>87</v>
      </c>
      <c r="M87">
        <v>8</v>
      </c>
      <c r="N87">
        <v>70</v>
      </c>
    </row>
    <row r="88" spans="1:14" ht="12.75">
      <c r="A88" t="s">
        <v>114</v>
      </c>
      <c r="B88">
        <v>173444</v>
      </c>
      <c r="C88" t="s">
        <v>117</v>
      </c>
      <c r="D88">
        <v>3079</v>
      </c>
      <c r="E88">
        <v>1181</v>
      </c>
      <c r="F88" s="1">
        <f t="shared" si="10"/>
        <v>0.3835660928873011</v>
      </c>
      <c r="G88">
        <v>237</v>
      </c>
      <c r="H88" s="1">
        <f t="shared" si="11"/>
        <v>0.0769730431958428</v>
      </c>
      <c r="I88">
        <f t="shared" si="12"/>
        <v>1418</v>
      </c>
      <c r="J88" s="1">
        <f t="shared" si="13"/>
        <v>0.4605391360831439</v>
      </c>
      <c r="K88">
        <f t="shared" si="14"/>
        <v>586</v>
      </c>
      <c r="L88">
        <v>390</v>
      </c>
      <c r="M88">
        <v>54</v>
      </c>
      <c r="N88">
        <v>142</v>
      </c>
    </row>
    <row r="89" spans="1:14" ht="12.75">
      <c r="A89" t="s">
        <v>118</v>
      </c>
      <c r="B89">
        <v>180112</v>
      </c>
      <c r="C89" t="s">
        <v>119</v>
      </c>
      <c r="D89">
        <v>1445</v>
      </c>
      <c r="E89">
        <v>498</v>
      </c>
      <c r="F89" s="1">
        <f t="shared" si="10"/>
        <v>0.34463667820069205</v>
      </c>
      <c r="G89">
        <v>100</v>
      </c>
      <c r="H89" s="1">
        <f t="shared" si="11"/>
        <v>0.06920415224913495</v>
      </c>
      <c r="I89">
        <f t="shared" si="12"/>
        <v>598</v>
      </c>
      <c r="J89" s="1">
        <f t="shared" si="13"/>
        <v>0.413840830449827</v>
      </c>
      <c r="K89">
        <f t="shared" si="14"/>
        <v>551</v>
      </c>
      <c r="L89">
        <v>247</v>
      </c>
      <c r="M89">
        <v>37</v>
      </c>
      <c r="N89">
        <v>267</v>
      </c>
    </row>
    <row r="90" spans="1:14" ht="12.75">
      <c r="A90" t="s">
        <v>118</v>
      </c>
      <c r="B90">
        <v>180217</v>
      </c>
      <c r="C90" t="s">
        <v>120</v>
      </c>
      <c r="D90">
        <v>669</v>
      </c>
      <c r="E90">
        <v>307</v>
      </c>
      <c r="F90" s="1">
        <f t="shared" si="10"/>
        <v>0.4588938714499253</v>
      </c>
      <c r="G90">
        <v>64</v>
      </c>
      <c r="H90" s="1">
        <f t="shared" si="11"/>
        <v>0.09566517189835576</v>
      </c>
      <c r="I90">
        <f t="shared" si="12"/>
        <v>371</v>
      </c>
      <c r="J90" s="1">
        <f t="shared" si="13"/>
        <v>0.554559043348281</v>
      </c>
      <c r="K90">
        <f t="shared" si="14"/>
        <v>312</v>
      </c>
      <c r="L90">
        <v>190</v>
      </c>
      <c r="M90">
        <v>30</v>
      </c>
      <c r="N90">
        <v>92</v>
      </c>
    </row>
    <row r="91" spans="1:14" ht="12.75">
      <c r="A91" t="s">
        <v>118</v>
      </c>
      <c r="B91">
        <v>181554</v>
      </c>
      <c r="C91" t="s">
        <v>121</v>
      </c>
      <c r="D91">
        <v>9413</v>
      </c>
      <c r="E91">
        <v>3357</v>
      </c>
      <c r="F91" s="1">
        <f t="shared" si="10"/>
        <v>0.356634441729523</v>
      </c>
      <c r="G91">
        <v>583</v>
      </c>
      <c r="H91" s="1">
        <f t="shared" si="11"/>
        <v>0.061935620949750345</v>
      </c>
      <c r="I91">
        <f t="shared" si="12"/>
        <v>3940</v>
      </c>
      <c r="J91" s="1">
        <f t="shared" si="13"/>
        <v>0.4185700626792733</v>
      </c>
      <c r="K91">
        <f t="shared" si="14"/>
        <v>1474</v>
      </c>
      <c r="L91">
        <v>1092</v>
      </c>
      <c r="M91">
        <v>95</v>
      </c>
      <c r="N91">
        <v>287</v>
      </c>
    </row>
    <row r="92" spans="1:14" ht="12.75">
      <c r="A92" t="s">
        <v>118</v>
      </c>
      <c r="B92">
        <v>181729</v>
      </c>
      <c r="C92" t="s">
        <v>122</v>
      </c>
      <c r="D92">
        <v>824</v>
      </c>
      <c r="E92">
        <v>168</v>
      </c>
      <c r="F92" s="1">
        <f t="shared" si="10"/>
        <v>0.20388349514563106</v>
      </c>
      <c r="G92">
        <v>44</v>
      </c>
      <c r="H92" s="1">
        <f t="shared" si="11"/>
        <v>0.05339805825242718</v>
      </c>
      <c r="I92">
        <f t="shared" si="12"/>
        <v>212</v>
      </c>
      <c r="J92" s="1">
        <f t="shared" si="13"/>
        <v>0.25728155339805825</v>
      </c>
      <c r="K92">
        <f t="shared" si="14"/>
        <v>86</v>
      </c>
      <c r="L92">
        <v>44</v>
      </c>
      <c r="M92">
        <v>14</v>
      </c>
      <c r="N92">
        <v>28</v>
      </c>
    </row>
    <row r="93" spans="1:14" ht="12.75">
      <c r="A93" t="s">
        <v>123</v>
      </c>
      <c r="B93">
        <v>191855</v>
      </c>
      <c r="C93" t="s">
        <v>124</v>
      </c>
      <c r="D93">
        <v>443</v>
      </c>
      <c r="E93">
        <v>153</v>
      </c>
      <c r="F93" s="1">
        <f t="shared" si="10"/>
        <v>0.345372460496614</v>
      </c>
      <c r="G93">
        <v>82</v>
      </c>
      <c r="H93" s="1">
        <f t="shared" si="11"/>
        <v>0.18510158013544017</v>
      </c>
      <c r="I93">
        <f t="shared" si="12"/>
        <v>235</v>
      </c>
      <c r="J93" s="1">
        <f t="shared" si="13"/>
        <v>0.5304740406320542</v>
      </c>
      <c r="K93">
        <f t="shared" si="14"/>
        <v>137</v>
      </c>
      <c r="L93">
        <v>71</v>
      </c>
      <c r="M93">
        <v>19</v>
      </c>
      <c r="N93">
        <v>47</v>
      </c>
    </row>
    <row r="94" spans="1:14" ht="12.75">
      <c r="A94" t="s">
        <v>125</v>
      </c>
      <c r="B94">
        <v>200910</v>
      </c>
      <c r="C94" t="s">
        <v>126</v>
      </c>
      <c r="D94">
        <v>1458</v>
      </c>
      <c r="E94">
        <v>354</v>
      </c>
      <c r="F94" s="1">
        <f t="shared" si="10"/>
        <v>0.24279835390946503</v>
      </c>
      <c r="G94">
        <v>55</v>
      </c>
      <c r="H94" s="1">
        <f t="shared" si="11"/>
        <v>0.03772290809327846</v>
      </c>
      <c r="I94">
        <f t="shared" si="12"/>
        <v>409</v>
      </c>
      <c r="J94" s="1">
        <f t="shared" si="13"/>
        <v>0.28052126200274347</v>
      </c>
      <c r="K94">
        <f t="shared" si="14"/>
        <v>60</v>
      </c>
      <c r="L94">
        <v>45</v>
      </c>
      <c r="M94">
        <v>5</v>
      </c>
      <c r="N94">
        <v>10</v>
      </c>
    </row>
    <row r="95" spans="1:14" ht="12.75">
      <c r="A95" t="s">
        <v>125</v>
      </c>
      <c r="B95">
        <v>201862</v>
      </c>
      <c r="C95" t="s">
        <v>127</v>
      </c>
      <c r="D95">
        <v>14490</v>
      </c>
      <c r="E95">
        <v>5100</v>
      </c>
      <c r="F95" s="1">
        <f t="shared" si="10"/>
        <v>0.35196687370600416</v>
      </c>
      <c r="G95">
        <v>998</v>
      </c>
      <c r="H95" s="1">
        <f t="shared" si="11"/>
        <v>0.06887508626639062</v>
      </c>
      <c r="I95">
        <f t="shared" si="12"/>
        <v>6098</v>
      </c>
      <c r="J95" s="1">
        <f t="shared" si="13"/>
        <v>0.42084195997239476</v>
      </c>
      <c r="K95">
        <f t="shared" si="14"/>
        <v>1240</v>
      </c>
      <c r="L95">
        <v>856</v>
      </c>
      <c r="M95">
        <v>107</v>
      </c>
      <c r="N95">
        <v>277</v>
      </c>
    </row>
    <row r="96" spans="1:14" ht="12.75">
      <c r="A96" t="s">
        <v>125</v>
      </c>
      <c r="B96">
        <v>203983</v>
      </c>
      <c r="C96" t="s">
        <v>128</v>
      </c>
      <c r="D96">
        <v>1060</v>
      </c>
      <c r="E96">
        <v>356</v>
      </c>
      <c r="F96" s="1">
        <f t="shared" si="10"/>
        <v>0.33584905660377357</v>
      </c>
      <c r="G96">
        <v>82</v>
      </c>
      <c r="H96" s="1">
        <f t="shared" si="11"/>
        <v>0.07735849056603773</v>
      </c>
      <c r="I96">
        <f t="shared" si="12"/>
        <v>438</v>
      </c>
      <c r="J96" s="1">
        <f t="shared" si="13"/>
        <v>0.41320754716981134</v>
      </c>
      <c r="K96">
        <f t="shared" si="14"/>
        <v>160</v>
      </c>
      <c r="L96">
        <v>107</v>
      </c>
      <c r="M96">
        <v>23</v>
      </c>
      <c r="N96">
        <v>30</v>
      </c>
    </row>
    <row r="97" spans="1:14" ht="12.75">
      <c r="A97" t="s">
        <v>125</v>
      </c>
      <c r="B97">
        <v>204025</v>
      </c>
      <c r="C97" t="s">
        <v>129</v>
      </c>
      <c r="D97">
        <v>528</v>
      </c>
      <c r="E97">
        <v>92</v>
      </c>
      <c r="F97" s="1">
        <f t="shared" si="10"/>
        <v>0.17424242424242425</v>
      </c>
      <c r="G97">
        <v>23</v>
      </c>
      <c r="H97" s="1">
        <f t="shared" si="11"/>
        <v>0.043560606060606064</v>
      </c>
      <c r="I97">
        <f t="shared" si="12"/>
        <v>115</v>
      </c>
      <c r="J97" s="1">
        <f t="shared" si="13"/>
        <v>0.2178030303030303</v>
      </c>
      <c r="K97">
        <f t="shared" si="14"/>
        <v>47</v>
      </c>
      <c r="L97">
        <v>21</v>
      </c>
      <c r="M97">
        <v>5</v>
      </c>
      <c r="N97">
        <v>21</v>
      </c>
    </row>
    <row r="98" spans="1:14" ht="12.75">
      <c r="A98" t="s">
        <v>125</v>
      </c>
      <c r="B98">
        <v>204872</v>
      </c>
      <c r="C98" t="s">
        <v>130</v>
      </c>
      <c r="D98">
        <v>758</v>
      </c>
      <c r="E98">
        <v>179</v>
      </c>
      <c r="F98" s="1">
        <f t="shared" si="10"/>
        <v>0.23614775725593667</v>
      </c>
      <c r="G98">
        <v>68</v>
      </c>
      <c r="H98" s="1">
        <f t="shared" si="11"/>
        <v>0.08970976253298153</v>
      </c>
      <c r="I98">
        <f t="shared" si="12"/>
        <v>247</v>
      </c>
      <c r="J98" s="1">
        <f t="shared" si="13"/>
        <v>0.3258575197889182</v>
      </c>
      <c r="K98">
        <f t="shared" si="14"/>
        <v>79</v>
      </c>
      <c r="L98">
        <v>44</v>
      </c>
      <c r="M98">
        <v>7</v>
      </c>
      <c r="N98">
        <v>28</v>
      </c>
    </row>
    <row r="99" spans="1:14" ht="12.75">
      <c r="A99" t="s">
        <v>125</v>
      </c>
      <c r="B99">
        <v>206216</v>
      </c>
      <c r="C99" t="s">
        <v>131</v>
      </c>
      <c r="D99">
        <v>1868</v>
      </c>
      <c r="E99">
        <v>565</v>
      </c>
      <c r="F99" s="1">
        <f aca="true" t="shared" si="15" ref="F99:F130">E99/D99</f>
        <v>0.3024625267665953</v>
      </c>
      <c r="G99">
        <v>147</v>
      </c>
      <c r="H99" s="1">
        <f aca="true" t="shared" si="16" ref="H99:H130">G99/D99</f>
        <v>0.07869379014989293</v>
      </c>
      <c r="I99">
        <f aca="true" t="shared" si="17" ref="I99:I130">E99+G99</f>
        <v>712</v>
      </c>
      <c r="J99" s="1">
        <f aca="true" t="shared" si="18" ref="J99:J130">I99/D99</f>
        <v>0.3811563169164882</v>
      </c>
      <c r="K99">
        <f aca="true" t="shared" si="19" ref="K99:K130">SUM(L99:N99)</f>
        <v>507</v>
      </c>
      <c r="L99">
        <v>255</v>
      </c>
      <c r="M99">
        <v>53</v>
      </c>
      <c r="N99">
        <v>199</v>
      </c>
    </row>
    <row r="100" spans="1:14" ht="12.75">
      <c r="A100" t="s">
        <v>132</v>
      </c>
      <c r="B100">
        <v>211218</v>
      </c>
      <c r="C100" t="s">
        <v>133</v>
      </c>
      <c r="D100">
        <v>931</v>
      </c>
      <c r="E100">
        <v>396</v>
      </c>
      <c r="F100" s="1">
        <f t="shared" si="15"/>
        <v>0.4253490870032223</v>
      </c>
      <c r="G100">
        <v>44</v>
      </c>
      <c r="H100" s="1">
        <f t="shared" si="16"/>
        <v>0.047261009667024706</v>
      </c>
      <c r="I100">
        <f t="shared" si="17"/>
        <v>440</v>
      </c>
      <c r="J100" s="1">
        <f t="shared" si="18"/>
        <v>0.47261009667024706</v>
      </c>
      <c r="K100">
        <f t="shared" si="19"/>
        <v>264</v>
      </c>
      <c r="L100">
        <v>144</v>
      </c>
      <c r="M100">
        <v>9</v>
      </c>
      <c r="N100">
        <v>111</v>
      </c>
    </row>
    <row r="101" spans="1:14" ht="12.75">
      <c r="A101" t="s">
        <v>132</v>
      </c>
      <c r="B101">
        <v>212940</v>
      </c>
      <c r="C101" t="s">
        <v>134</v>
      </c>
      <c r="D101">
        <v>231</v>
      </c>
      <c r="E101">
        <v>59</v>
      </c>
      <c r="F101" s="1">
        <f t="shared" si="15"/>
        <v>0.2554112554112554</v>
      </c>
      <c r="G101">
        <v>53</v>
      </c>
      <c r="H101" s="1">
        <f t="shared" si="16"/>
        <v>0.22943722943722944</v>
      </c>
      <c r="I101">
        <f t="shared" si="17"/>
        <v>112</v>
      </c>
      <c r="J101" s="1">
        <f t="shared" si="18"/>
        <v>0.48484848484848486</v>
      </c>
      <c r="K101">
        <f t="shared" si="19"/>
        <v>81</v>
      </c>
      <c r="L101">
        <v>20</v>
      </c>
      <c r="M101">
        <v>19</v>
      </c>
      <c r="N101">
        <v>42</v>
      </c>
    </row>
    <row r="102" spans="1:14" ht="12.75">
      <c r="A102" t="s">
        <v>132</v>
      </c>
      <c r="B102">
        <v>215992</v>
      </c>
      <c r="C102" t="s">
        <v>135</v>
      </c>
      <c r="D102">
        <v>485</v>
      </c>
      <c r="E102">
        <v>213</v>
      </c>
      <c r="F102" s="1">
        <f t="shared" si="15"/>
        <v>0.43917525773195876</v>
      </c>
      <c r="G102">
        <v>44</v>
      </c>
      <c r="H102" s="1">
        <f t="shared" si="16"/>
        <v>0.09072164948453608</v>
      </c>
      <c r="I102">
        <f t="shared" si="17"/>
        <v>257</v>
      </c>
      <c r="J102" s="1">
        <f t="shared" si="18"/>
        <v>0.5298969072164949</v>
      </c>
      <c r="K102">
        <f t="shared" si="19"/>
        <v>155</v>
      </c>
      <c r="L102">
        <v>78</v>
      </c>
      <c r="M102">
        <v>8</v>
      </c>
      <c r="N102">
        <v>69</v>
      </c>
    </row>
    <row r="103" spans="1:14" ht="12.75">
      <c r="A103" t="s">
        <v>136</v>
      </c>
      <c r="B103">
        <v>220609</v>
      </c>
      <c r="C103" t="s">
        <v>137</v>
      </c>
      <c r="D103">
        <v>902</v>
      </c>
      <c r="E103">
        <v>378</v>
      </c>
      <c r="F103" s="1">
        <f t="shared" si="15"/>
        <v>0.4190687361419069</v>
      </c>
      <c r="G103">
        <v>143</v>
      </c>
      <c r="H103" s="1">
        <f t="shared" si="16"/>
        <v>0.15853658536585366</v>
      </c>
      <c r="I103">
        <f t="shared" si="17"/>
        <v>521</v>
      </c>
      <c r="J103" s="1">
        <f t="shared" si="18"/>
        <v>0.5776053215077606</v>
      </c>
      <c r="K103">
        <f t="shared" si="19"/>
        <v>181</v>
      </c>
      <c r="L103">
        <v>110</v>
      </c>
      <c r="M103">
        <v>30</v>
      </c>
      <c r="N103">
        <v>41</v>
      </c>
    </row>
    <row r="104" spans="1:14" ht="12.75">
      <c r="A104" t="s">
        <v>136</v>
      </c>
      <c r="B104">
        <v>220994</v>
      </c>
      <c r="C104" t="s">
        <v>138</v>
      </c>
      <c r="D104">
        <v>249</v>
      </c>
      <c r="E104">
        <v>70</v>
      </c>
      <c r="F104" s="1">
        <f t="shared" si="15"/>
        <v>0.28112449799196787</v>
      </c>
      <c r="G104">
        <v>43</v>
      </c>
      <c r="H104" s="1">
        <f t="shared" si="16"/>
        <v>0.17269076305220885</v>
      </c>
      <c r="I104">
        <f t="shared" si="17"/>
        <v>113</v>
      </c>
      <c r="J104" s="1">
        <f t="shared" si="18"/>
        <v>0.4538152610441767</v>
      </c>
      <c r="K104">
        <f t="shared" si="19"/>
        <v>15</v>
      </c>
      <c r="L104">
        <v>4</v>
      </c>
      <c r="M104">
        <v>4</v>
      </c>
      <c r="N104">
        <v>7</v>
      </c>
    </row>
    <row r="105" spans="1:14" ht="12.75">
      <c r="A105" t="s">
        <v>136</v>
      </c>
      <c r="B105">
        <v>221246</v>
      </c>
      <c r="C105" t="s">
        <v>139</v>
      </c>
      <c r="D105">
        <v>648</v>
      </c>
      <c r="E105">
        <v>135</v>
      </c>
      <c r="F105" s="1">
        <f t="shared" si="15"/>
        <v>0.20833333333333334</v>
      </c>
      <c r="G105">
        <v>76</v>
      </c>
      <c r="H105" s="1">
        <f t="shared" si="16"/>
        <v>0.11728395061728394</v>
      </c>
      <c r="I105">
        <f t="shared" si="17"/>
        <v>211</v>
      </c>
      <c r="J105" s="1">
        <f t="shared" si="18"/>
        <v>0.3256172839506173</v>
      </c>
      <c r="K105">
        <f t="shared" si="19"/>
        <v>258</v>
      </c>
      <c r="L105">
        <v>82</v>
      </c>
      <c r="M105">
        <v>40</v>
      </c>
      <c r="N105">
        <v>136</v>
      </c>
    </row>
    <row r="106" spans="1:14" ht="12.75">
      <c r="A106" t="s">
        <v>136</v>
      </c>
      <c r="B106">
        <v>221813</v>
      </c>
      <c r="C106" t="s">
        <v>140</v>
      </c>
      <c r="D106">
        <v>779</v>
      </c>
      <c r="E106">
        <v>255</v>
      </c>
      <c r="F106" s="1">
        <f t="shared" si="15"/>
        <v>0.32734274711168165</v>
      </c>
      <c r="G106">
        <v>104</v>
      </c>
      <c r="H106" s="1">
        <f t="shared" si="16"/>
        <v>0.13350449293966624</v>
      </c>
      <c r="I106">
        <f t="shared" si="17"/>
        <v>359</v>
      </c>
      <c r="J106" s="1">
        <f t="shared" si="18"/>
        <v>0.46084724005134786</v>
      </c>
      <c r="K106">
        <f t="shared" si="19"/>
        <v>305</v>
      </c>
      <c r="L106">
        <v>130</v>
      </c>
      <c r="M106">
        <v>56</v>
      </c>
      <c r="N106">
        <v>119</v>
      </c>
    </row>
    <row r="107" spans="1:14" ht="12.75">
      <c r="A107" t="s">
        <v>136</v>
      </c>
      <c r="B107">
        <v>222912</v>
      </c>
      <c r="C107" t="s">
        <v>141</v>
      </c>
      <c r="D107">
        <v>840</v>
      </c>
      <c r="E107">
        <v>277</v>
      </c>
      <c r="F107" s="1">
        <f t="shared" si="15"/>
        <v>0.32976190476190476</v>
      </c>
      <c r="G107">
        <v>66</v>
      </c>
      <c r="H107" s="1">
        <f t="shared" si="16"/>
        <v>0.07857142857142857</v>
      </c>
      <c r="I107">
        <f t="shared" si="17"/>
        <v>343</v>
      </c>
      <c r="J107" s="1">
        <f t="shared" si="18"/>
        <v>0.4083333333333333</v>
      </c>
      <c r="K107">
        <f t="shared" si="19"/>
        <v>108</v>
      </c>
      <c r="L107">
        <v>68</v>
      </c>
      <c r="M107">
        <v>7</v>
      </c>
      <c r="N107">
        <v>33</v>
      </c>
    </row>
    <row r="108" spans="1:14" ht="12.75">
      <c r="A108" t="s">
        <v>136</v>
      </c>
      <c r="B108">
        <v>224389</v>
      </c>
      <c r="C108" t="s">
        <v>142</v>
      </c>
      <c r="D108">
        <v>1468</v>
      </c>
      <c r="E108">
        <v>440</v>
      </c>
      <c r="F108" s="1">
        <f t="shared" si="15"/>
        <v>0.2997275204359673</v>
      </c>
      <c r="G108">
        <v>106</v>
      </c>
      <c r="H108" s="1">
        <f t="shared" si="16"/>
        <v>0.07220708446866485</v>
      </c>
      <c r="I108">
        <f t="shared" si="17"/>
        <v>546</v>
      </c>
      <c r="J108" s="1">
        <f t="shared" si="18"/>
        <v>0.37193460490463215</v>
      </c>
      <c r="K108">
        <f t="shared" si="19"/>
        <v>317</v>
      </c>
      <c r="L108">
        <v>166</v>
      </c>
      <c r="M108">
        <v>24</v>
      </c>
      <c r="N108">
        <v>127</v>
      </c>
    </row>
    <row r="109" spans="1:14" ht="12.75">
      <c r="A109" t="s">
        <v>136</v>
      </c>
      <c r="B109">
        <v>224529</v>
      </c>
      <c r="C109" t="s">
        <v>143</v>
      </c>
      <c r="D109">
        <v>366</v>
      </c>
      <c r="E109">
        <v>90</v>
      </c>
      <c r="F109" s="1">
        <f t="shared" si="15"/>
        <v>0.2459016393442623</v>
      </c>
      <c r="G109">
        <v>33</v>
      </c>
      <c r="H109" s="1">
        <f t="shared" si="16"/>
        <v>0.09016393442622951</v>
      </c>
      <c r="I109">
        <f t="shared" si="17"/>
        <v>123</v>
      </c>
      <c r="J109" s="1">
        <f t="shared" si="18"/>
        <v>0.3360655737704918</v>
      </c>
      <c r="K109">
        <f t="shared" si="19"/>
        <v>211</v>
      </c>
      <c r="L109">
        <v>59</v>
      </c>
      <c r="M109">
        <v>23</v>
      </c>
      <c r="N109">
        <v>129</v>
      </c>
    </row>
    <row r="110" spans="1:14" ht="12.75">
      <c r="A110" t="s">
        <v>136</v>
      </c>
      <c r="B110">
        <v>224904</v>
      </c>
      <c r="C110" t="s">
        <v>144</v>
      </c>
      <c r="D110">
        <v>530</v>
      </c>
      <c r="E110">
        <v>191</v>
      </c>
      <c r="F110" s="1">
        <f t="shared" si="15"/>
        <v>0.360377358490566</v>
      </c>
      <c r="G110">
        <v>67</v>
      </c>
      <c r="H110" s="1">
        <f t="shared" si="16"/>
        <v>0.12641509433962264</v>
      </c>
      <c r="I110">
        <f t="shared" si="17"/>
        <v>258</v>
      </c>
      <c r="J110" s="1">
        <f t="shared" si="18"/>
        <v>0.4867924528301887</v>
      </c>
      <c r="K110">
        <f t="shared" si="19"/>
        <v>149</v>
      </c>
      <c r="L110">
        <v>78</v>
      </c>
      <c r="M110">
        <v>22</v>
      </c>
      <c r="N110">
        <v>49</v>
      </c>
    </row>
    <row r="111" spans="1:14" ht="12.75">
      <c r="A111" t="s">
        <v>136</v>
      </c>
      <c r="B111">
        <v>223850</v>
      </c>
      <c r="C111" t="s">
        <v>145</v>
      </c>
      <c r="D111">
        <v>665</v>
      </c>
      <c r="E111">
        <v>314</v>
      </c>
      <c r="F111" s="1">
        <f t="shared" si="15"/>
        <v>0.47218045112781953</v>
      </c>
      <c r="G111">
        <v>80</v>
      </c>
      <c r="H111" s="1">
        <f t="shared" si="16"/>
        <v>0.12030075187969924</v>
      </c>
      <c r="I111">
        <f t="shared" si="17"/>
        <v>394</v>
      </c>
      <c r="J111" s="1">
        <f t="shared" si="18"/>
        <v>0.5924812030075188</v>
      </c>
      <c r="K111">
        <f t="shared" si="19"/>
        <v>291</v>
      </c>
      <c r="L111">
        <v>167</v>
      </c>
      <c r="M111">
        <v>33</v>
      </c>
      <c r="N111">
        <v>91</v>
      </c>
    </row>
    <row r="112" spans="1:14" ht="12.75">
      <c r="A112" t="s">
        <v>136</v>
      </c>
      <c r="B112">
        <v>222485</v>
      </c>
      <c r="C112" t="s">
        <v>146</v>
      </c>
      <c r="D112">
        <v>567</v>
      </c>
      <c r="E112">
        <v>134</v>
      </c>
      <c r="F112" s="1">
        <f t="shared" si="15"/>
        <v>0.23633156966490299</v>
      </c>
      <c r="G112">
        <v>89</v>
      </c>
      <c r="H112" s="1">
        <f t="shared" si="16"/>
        <v>0.15696649029982362</v>
      </c>
      <c r="I112">
        <f t="shared" si="17"/>
        <v>223</v>
      </c>
      <c r="J112" s="1">
        <f t="shared" si="18"/>
        <v>0.3932980599647266</v>
      </c>
      <c r="K112">
        <f t="shared" si="19"/>
        <v>61</v>
      </c>
      <c r="L112">
        <v>21</v>
      </c>
      <c r="M112">
        <v>19</v>
      </c>
      <c r="N112">
        <v>21</v>
      </c>
    </row>
    <row r="113" spans="1:14" ht="12.75">
      <c r="A113" t="s">
        <v>147</v>
      </c>
      <c r="B113">
        <v>230063</v>
      </c>
      <c r="C113" t="s">
        <v>148</v>
      </c>
      <c r="D113">
        <v>388</v>
      </c>
      <c r="E113">
        <v>131</v>
      </c>
      <c r="F113" s="1">
        <f t="shared" si="15"/>
        <v>0.33762886597938147</v>
      </c>
      <c r="G113">
        <v>25</v>
      </c>
      <c r="H113" s="1">
        <f t="shared" si="16"/>
        <v>0.06443298969072164</v>
      </c>
      <c r="I113">
        <f t="shared" si="17"/>
        <v>156</v>
      </c>
      <c r="J113" s="1">
        <f t="shared" si="18"/>
        <v>0.4020618556701031</v>
      </c>
      <c r="K113">
        <f t="shared" si="19"/>
        <v>90</v>
      </c>
      <c r="L113">
        <v>50</v>
      </c>
      <c r="M113">
        <v>5</v>
      </c>
      <c r="N113">
        <v>35</v>
      </c>
    </row>
    <row r="114" spans="1:14" ht="12.75">
      <c r="A114" t="s">
        <v>147</v>
      </c>
      <c r="B114">
        <v>232737</v>
      </c>
      <c r="C114" t="s">
        <v>149</v>
      </c>
      <c r="D114">
        <v>315</v>
      </c>
      <c r="E114">
        <v>107</v>
      </c>
      <c r="F114" s="1">
        <f t="shared" si="15"/>
        <v>0.3396825396825397</v>
      </c>
      <c r="G114">
        <v>23</v>
      </c>
      <c r="H114" s="1">
        <f t="shared" si="16"/>
        <v>0.07301587301587302</v>
      </c>
      <c r="I114">
        <f t="shared" si="17"/>
        <v>130</v>
      </c>
      <c r="J114" s="1">
        <f t="shared" si="18"/>
        <v>0.4126984126984127</v>
      </c>
      <c r="K114">
        <f t="shared" si="19"/>
        <v>75</v>
      </c>
      <c r="L114">
        <v>44</v>
      </c>
      <c r="M114">
        <v>5</v>
      </c>
      <c r="N114">
        <v>26</v>
      </c>
    </row>
    <row r="115" spans="1:14" ht="12.75">
      <c r="A115" t="s">
        <v>147</v>
      </c>
      <c r="B115">
        <v>233682</v>
      </c>
      <c r="C115" t="s">
        <v>150</v>
      </c>
      <c r="D115">
        <v>2692</v>
      </c>
      <c r="E115">
        <v>840</v>
      </c>
      <c r="F115" s="1">
        <f t="shared" si="15"/>
        <v>0.31203566121842496</v>
      </c>
      <c r="G115">
        <v>150</v>
      </c>
      <c r="H115" s="1">
        <f t="shared" si="16"/>
        <v>0.05572065378900446</v>
      </c>
      <c r="I115">
        <f t="shared" si="17"/>
        <v>990</v>
      </c>
      <c r="J115" s="1">
        <f t="shared" si="18"/>
        <v>0.36775631500742945</v>
      </c>
      <c r="K115">
        <f t="shared" si="19"/>
        <v>351</v>
      </c>
      <c r="L115">
        <v>212</v>
      </c>
      <c r="M115">
        <v>25</v>
      </c>
      <c r="N115">
        <v>114</v>
      </c>
    </row>
    <row r="116" spans="1:14" ht="12.75">
      <c r="A116" t="s">
        <v>147</v>
      </c>
      <c r="B116">
        <v>233696</v>
      </c>
      <c r="C116" t="s">
        <v>151</v>
      </c>
      <c r="D116">
        <v>359</v>
      </c>
      <c r="E116">
        <v>114</v>
      </c>
      <c r="F116" s="1">
        <f t="shared" si="15"/>
        <v>0.31754874651810583</v>
      </c>
      <c r="G116">
        <v>10</v>
      </c>
      <c r="H116" s="1">
        <f t="shared" si="16"/>
        <v>0.027855153203342618</v>
      </c>
      <c r="I116">
        <f t="shared" si="17"/>
        <v>124</v>
      </c>
      <c r="J116" s="1">
        <f t="shared" si="18"/>
        <v>0.34540389972144847</v>
      </c>
      <c r="K116">
        <f t="shared" si="19"/>
        <v>100</v>
      </c>
      <c r="L116">
        <v>55</v>
      </c>
      <c r="M116">
        <v>2</v>
      </c>
      <c r="N116">
        <v>43</v>
      </c>
    </row>
    <row r="117" spans="1:14" ht="12.75">
      <c r="A117" t="s">
        <v>147</v>
      </c>
      <c r="B117">
        <v>233934</v>
      </c>
      <c r="C117" t="s">
        <v>152</v>
      </c>
      <c r="D117">
        <v>909</v>
      </c>
      <c r="E117">
        <v>236</v>
      </c>
      <c r="F117" s="1">
        <f t="shared" si="15"/>
        <v>0.25962596259625964</v>
      </c>
      <c r="G117">
        <v>18</v>
      </c>
      <c r="H117" s="1">
        <f t="shared" si="16"/>
        <v>0.019801980198019802</v>
      </c>
      <c r="I117">
        <f t="shared" si="17"/>
        <v>254</v>
      </c>
      <c r="J117" s="1">
        <f t="shared" si="18"/>
        <v>0.2794279427942794</v>
      </c>
      <c r="K117">
        <f t="shared" si="19"/>
        <v>90</v>
      </c>
      <c r="L117">
        <v>47</v>
      </c>
      <c r="M117">
        <v>3</v>
      </c>
      <c r="N117">
        <v>40</v>
      </c>
    </row>
    <row r="118" spans="1:14" ht="12.75">
      <c r="A118" t="s">
        <v>153</v>
      </c>
      <c r="B118">
        <v>242310</v>
      </c>
      <c r="C118" t="s">
        <v>154</v>
      </c>
      <c r="D118">
        <v>278</v>
      </c>
      <c r="E118">
        <v>70</v>
      </c>
      <c r="F118" s="1">
        <f t="shared" si="15"/>
        <v>0.2517985611510791</v>
      </c>
      <c r="G118">
        <v>18</v>
      </c>
      <c r="H118" s="1">
        <f t="shared" si="16"/>
        <v>0.06474820143884892</v>
      </c>
      <c r="I118">
        <f t="shared" si="17"/>
        <v>88</v>
      </c>
      <c r="J118" s="1">
        <f t="shared" si="18"/>
        <v>0.31654676258992803</v>
      </c>
      <c r="K118">
        <f t="shared" si="19"/>
        <v>26</v>
      </c>
      <c r="L118">
        <v>13</v>
      </c>
      <c r="M118">
        <v>2</v>
      </c>
      <c r="N118">
        <v>11</v>
      </c>
    </row>
    <row r="119" spans="1:14" ht="12.75">
      <c r="A119" t="s">
        <v>153</v>
      </c>
      <c r="B119">
        <v>243325</v>
      </c>
      <c r="C119" t="s">
        <v>155</v>
      </c>
      <c r="D119">
        <v>429</v>
      </c>
      <c r="E119">
        <v>139</v>
      </c>
      <c r="F119" s="1">
        <f t="shared" si="15"/>
        <v>0.32400932400932403</v>
      </c>
      <c r="G119">
        <v>42</v>
      </c>
      <c r="H119" s="1">
        <f t="shared" si="16"/>
        <v>0.0979020979020979</v>
      </c>
      <c r="I119">
        <f t="shared" si="17"/>
        <v>181</v>
      </c>
      <c r="J119" s="1">
        <f t="shared" si="18"/>
        <v>0.4219114219114219</v>
      </c>
      <c r="K119">
        <f t="shared" si="19"/>
        <v>91</v>
      </c>
      <c r="L119">
        <v>63</v>
      </c>
      <c r="M119">
        <v>9</v>
      </c>
      <c r="N119">
        <v>19</v>
      </c>
    </row>
    <row r="120" spans="1:14" ht="12.75">
      <c r="A120" t="s">
        <v>153</v>
      </c>
      <c r="B120">
        <v>244606</v>
      </c>
      <c r="C120" t="s">
        <v>156</v>
      </c>
      <c r="D120">
        <v>361</v>
      </c>
      <c r="E120">
        <v>113</v>
      </c>
      <c r="F120" s="1">
        <f t="shared" si="15"/>
        <v>0.31301939058171746</v>
      </c>
      <c r="G120">
        <v>30</v>
      </c>
      <c r="H120" s="1">
        <f t="shared" si="16"/>
        <v>0.08310249307479224</v>
      </c>
      <c r="I120">
        <f t="shared" si="17"/>
        <v>143</v>
      </c>
      <c r="J120" s="1">
        <f t="shared" si="18"/>
        <v>0.3961218836565097</v>
      </c>
      <c r="K120">
        <f t="shared" si="19"/>
        <v>39</v>
      </c>
      <c r="L120">
        <v>23</v>
      </c>
      <c r="M120">
        <v>6</v>
      </c>
      <c r="N120">
        <v>10</v>
      </c>
    </row>
    <row r="121" spans="1:14" ht="12.75">
      <c r="A121" t="s">
        <v>157</v>
      </c>
      <c r="B121">
        <v>251428</v>
      </c>
      <c r="C121" t="s">
        <v>158</v>
      </c>
      <c r="D121">
        <v>1345</v>
      </c>
      <c r="E121">
        <v>369</v>
      </c>
      <c r="F121" s="1">
        <f t="shared" si="15"/>
        <v>0.27434944237918213</v>
      </c>
      <c r="G121">
        <v>94</v>
      </c>
      <c r="H121" s="1">
        <f t="shared" si="16"/>
        <v>0.06988847583643122</v>
      </c>
      <c r="I121">
        <f t="shared" si="17"/>
        <v>463</v>
      </c>
      <c r="J121" s="1">
        <f t="shared" si="18"/>
        <v>0.3442379182156134</v>
      </c>
      <c r="K121">
        <f t="shared" si="19"/>
        <v>177</v>
      </c>
      <c r="L121">
        <v>120</v>
      </c>
      <c r="M121">
        <v>14</v>
      </c>
      <c r="N121">
        <v>43</v>
      </c>
    </row>
    <row r="122" spans="1:14" ht="12.75">
      <c r="A122" t="s">
        <v>157</v>
      </c>
      <c r="B122">
        <v>252527</v>
      </c>
      <c r="C122" t="s">
        <v>159</v>
      </c>
      <c r="D122">
        <v>287</v>
      </c>
      <c r="E122">
        <v>41</v>
      </c>
      <c r="F122" s="1">
        <f t="shared" si="15"/>
        <v>0.14285714285714285</v>
      </c>
      <c r="G122">
        <v>21</v>
      </c>
      <c r="H122" s="1">
        <f t="shared" si="16"/>
        <v>0.07317073170731707</v>
      </c>
      <c r="I122">
        <f t="shared" si="17"/>
        <v>62</v>
      </c>
      <c r="J122" s="1">
        <f t="shared" si="18"/>
        <v>0.21602787456445993</v>
      </c>
      <c r="K122">
        <f t="shared" si="19"/>
        <v>34</v>
      </c>
      <c r="L122">
        <v>10</v>
      </c>
      <c r="M122">
        <v>3</v>
      </c>
      <c r="N122">
        <v>21</v>
      </c>
    </row>
    <row r="123" spans="1:14" ht="12.75">
      <c r="A123" t="s">
        <v>157</v>
      </c>
      <c r="B123">
        <v>252646</v>
      </c>
      <c r="C123" t="s">
        <v>160</v>
      </c>
      <c r="D123">
        <v>772</v>
      </c>
      <c r="E123">
        <v>250</v>
      </c>
      <c r="F123" s="1">
        <f t="shared" si="15"/>
        <v>0.3238341968911917</v>
      </c>
      <c r="G123">
        <v>67</v>
      </c>
      <c r="H123" s="1">
        <f t="shared" si="16"/>
        <v>0.08678756476683938</v>
      </c>
      <c r="I123">
        <f t="shared" si="17"/>
        <v>317</v>
      </c>
      <c r="J123" s="1">
        <f t="shared" si="18"/>
        <v>0.4106217616580311</v>
      </c>
      <c r="K123">
        <f t="shared" si="19"/>
        <v>163</v>
      </c>
      <c r="L123">
        <v>102</v>
      </c>
      <c r="M123">
        <v>17</v>
      </c>
      <c r="N123">
        <v>44</v>
      </c>
    </row>
    <row r="124" spans="1:14" ht="12.75">
      <c r="A124" t="s">
        <v>157</v>
      </c>
      <c r="B124">
        <v>253633</v>
      </c>
      <c r="C124" t="s">
        <v>161</v>
      </c>
      <c r="D124">
        <v>354</v>
      </c>
      <c r="E124">
        <v>68</v>
      </c>
      <c r="F124" s="1">
        <f t="shared" si="15"/>
        <v>0.192090395480226</v>
      </c>
      <c r="G124">
        <v>15</v>
      </c>
      <c r="H124" s="1">
        <f t="shared" si="16"/>
        <v>0.0423728813559322</v>
      </c>
      <c r="I124">
        <f t="shared" si="17"/>
        <v>83</v>
      </c>
      <c r="J124" s="1">
        <f t="shared" si="18"/>
        <v>0.2344632768361582</v>
      </c>
      <c r="K124">
        <f t="shared" si="19"/>
        <v>23</v>
      </c>
      <c r="L124">
        <v>14</v>
      </c>
      <c r="M124">
        <v>2</v>
      </c>
      <c r="N124">
        <v>7</v>
      </c>
    </row>
    <row r="125" spans="1:14" ht="12.75">
      <c r="A125" t="s">
        <v>162</v>
      </c>
      <c r="B125">
        <v>262618</v>
      </c>
      <c r="C125" t="s">
        <v>163</v>
      </c>
      <c r="D125">
        <v>618</v>
      </c>
      <c r="E125">
        <v>242</v>
      </c>
      <c r="F125" s="1">
        <f t="shared" si="15"/>
        <v>0.39158576051779936</v>
      </c>
      <c r="G125">
        <v>66</v>
      </c>
      <c r="H125" s="1">
        <f t="shared" si="16"/>
        <v>0.10679611650485436</v>
      </c>
      <c r="I125">
        <f t="shared" si="17"/>
        <v>308</v>
      </c>
      <c r="J125" s="1">
        <f t="shared" si="18"/>
        <v>0.49838187702265374</v>
      </c>
      <c r="K125">
        <f t="shared" si="19"/>
        <v>123</v>
      </c>
      <c r="L125">
        <v>84</v>
      </c>
      <c r="M125">
        <v>10</v>
      </c>
      <c r="N125">
        <v>29</v>
      </c>
    </row>
    <row r="126" spans="1:14" ht="12.75">
      <c r="A126" t="s">
        <v>162</v>
      </c>
      <c r="B126">
        <v>263484</v>
      </c>
      <c r="C126" t="s">
        <v>164</v>
      </c>
      <c r="D126">
        <v>136</v>
      </c>
      <c r="E126">
        <v>60</v>
      </c>
      <c r="F126" s="1">
        <f t="shared" si="15"/>
        <v>0.4411764705882353</v>
      </c>
      <c r="G126">
        <v>19</v>
      </c>
      <c r="H126" s="1">
        <f t="shared" si="16"/>
        <v>0.13970588235294118</v>
      </c>
      <c r="I126">
        <f t="shared" si="17"/>
        <v>79</v>
      </c>
      <c r="J126" s="1">
        <f t="shared" si="18"/>
        <v>0.5808823529411765</v>
      </c>
      <c r="K126">
        <f t="shared" si="19"/>
        <v>78</v>
      </c>
      <c r="L126">
        <v>42</v>
      </c>
      <c r="M126">
        <v>12</v>
      </c>
      <c r="N126">
        <v>24</v>
      </c>
    </row>
    <row r="127" spans="1:14" ht="12.75">
      <c r="A127" t="s">
        <v>165</v>
      </c>
      <c r="B127">
        <v>270091</v>
      </c>
      <c r="C127" t="s">
        <v>166</v>
      </c>
      <c r="D127">
        <v>656</v>
      </c>
      <c r="E127">
        <v>291</v>
      </c>
      <c r="F127" s="1">
        <f t="shared" si="15"/>
        <v>0.44359756097560976</v>
      </c>
      <c r="G127">
        <v>92</v>
      </c>
      <c r="H127" s="1">
        <f t="shared" si="16"/>
        <v>0.1402439024390244</v>
      </c>
      <c r="I127">
        <f t="shared" si="17"/>
        <v>383</v>
      </c>
      <c r="J127" s="1">
        <f t="shared" si="18"/>
        <v>0.5838414634146342</v>
      </c>
      <c r="K127">
        <f t="shared" si="19"/>
        <v>186</v>
      </c>
      <c r="L127">
        <v>110</v>
      </c>
      <c r="M127">
        <v>25</v>
      </c>
      <c r="N127">
        <v>51</v>
      </c>
    </row>
    <row r="128" spans="1:14" ht="12.75">
      <c r="A128" t="s">
        <v>165</v>
      </c>
      <c r="B128">
        <v>270476</v>
      </c>
      <c r="C128" t="s">
        <v>167</v>
      </c>
      <c r="D128">
        <v>1740</v>
      </c>
      <c r="E128">
        <v>694</v>
      </c>
      <c r="F128" s="1">
        <f t="shared" si="15"/>
        <v>0.3988505747126437</v>
      </c>
      <c r="G128">
        <v>146</v>
      </c>
      <c r="H128" s="1">
        <f t="shared" si="16"/>
        <v>0.0839080459770115</v>
      </c>
      <c r="I128">
        <f t="shared" si="17"/>
        <v>840</v>
      </c>
      <c r="J128" s="1">
        <f t="shared" si="18"/>
        <v>0.4827586206896552</v>
      </c>
      <c r="K128">
        <f t="shared" si="19"/>
        <v>384</v>
      </c>
      <c r="L128">
        <v>231</v>
      </c>
      <c r="M128">
        <v>33</v>
      </c>
      <c r="N128">
        <v>120</v>
      </c>
    </row>
    <row r="129" spans="1:14" ht="12.75">
      <c r="A129" t="s">
        <v>165</v>
      </c>
      <c r="B129">
        <v>273428</v>
      </c>
      <c r="C129" t="s">
        <v>168</v>
      </c>
      <c r="D129">
        <v>752</v>
      </c>
      <c r="E129">
        <v>275</v>
      </c>
      <c r="F129" s="1">
        <f t="shared" si="15"/>
        <v>0.36569148936170215</v>
      </c>
      <c r="G129">
        <v>75</v>
      </c>
      <c r="H129" s="1">
        <f t="shared" si="16"/>
        <v>0.09973404255319149</v>
      </c>
      <c r="I129">
        <f t="shared" si="17"/>
        <v>350</v>
      </c>
      <c r="J129" s="1">
        <f t="shared" si="18"/>
        <v>0.4654255319148936</v>
      </c>
      <c r="K129">
        <f t="shared" si="19"/>
        <v>190</v>
      </c>
      <c r="L129">
        <v>106</v>
      </c>
      <c r="M129">
        <v>18</v>
      </c>
      <c r="N129">
        <v>66</v>
      </c>
    </row>
    <row r="130" spans="1:14" ht="12.75">
      <c r="A130" t="s">
        <v>169</v>
      </c>
      <c r="B130">
        <v>281883</v>
      </c>
      <c r="C130" t="s">
        <v>170</v>
      </c>
      <c r="D130">
        <v>2781</v>
      </c>
      <c r="E130">
        <v>848</v>
      </c>
      <c r="F130" s="1">
        <f t="shared" si="15"/>
        <v>0.3049262855088098</v>
      </c>
      <c r="G130">
        <v>197</v>
      </c>
      <c r="H130" s="1">
        <f t="shared" si="16"/>
        <v>0.07083782811938152</v>
      </c>
      <c r="I130">
        <f t="shared" si="17"/>
        <v>1045</v>
      </c>
      <c r="J130" s="1">
        <f t="shared" si="18"/>
        <v>0.3757641136281913</v>
      </c>
      <c r="K130">
        <f t="shared" si="19"/>
        <v>316</v>
      </c>
      <c r="L130">
        <v>233</v>
      </c>
      <c r="M130">
        <v>35</v>
      </c>
      <c r="N130">
        <v>48</v>
      </c>
    </row>
    <row r="131" spans="1:14" ht="12.75">
      <c r="A131" t="s">
        <v>169</v>
      </c>
      <c r="B131">
        <v>282702</v>
      </c>
      <c r="C131" t="s">
        <v>171</v>
      </c>
      <c r="D131">
        <v>1811</v>
      </c>
      <c r="E131">
        <v>624</v>
      </c>
      <c r="F131" s="1">
        <f aca="true" t="shared" si="20" ref="F131:F162">E131/D131</f>
        <v>0.34456101601325234</v>
      </c>
      <c r="G131">
        <v>104</v>
      </c>
      <c r="H131" s="1">
        <f aca="true" t="shared" si="21" ref="H131:H162">G131/D131</f>
        <v>0.05742683600220872</v>
      </c>
      <c r="I131">
        <f aca="true" t="shared" si="22" ref="I131:I162">E131+G131</f>
        <v>728</v>
      </c>
      <c r="J131" s="1">
        <f aca="true" t="shared" si="23" ref="J131:J162">I131/D131</f>
        <v>0.40198785201546106</v>
      </c>
      <c r="K131">
        <f aca="true" t="shared" si="24" ref="K131:K162">SUM(L131:N131)</f>
        <v>478</v>
      </c>
      <c r="L131">
        <v>299</v>
      </c>
      <c r="M131">
        <v>38</v>
      </c>
      <c r="N131">
        <v>141</v>
      </c>
    </row>
    <row r="132" spans="1:14" ht="12.75">
      <c r="A132" t="s">
        <v>169</v>
      </c>
      <c r="B132">
        <v>282730</v>
      </c>
      <c r="C132" t="s">
        <v>172</v>
      </c>
      <c r="D132">
        <v>602</v>
      </c>
      <c r="E132">
        <v>172</v>
      </c>
      <c r="F132" s="1">
        <f t="shared" si="20"/>
        <v>0.2857142857142857</v>
      </c>
      <c r="G132">
        <v>36</v>
      </c>
      <c r="H132" s="1">
        <f t="shared" si="21"/>
        <v>0.059800664451827246</v>
      </c>
      <c r="I132">
        <f t="shared" si="22"/>
        <v>208</v>
      </c>
      <c r="J132" s="1">
        <f t="shared" si="23"/>
        <v>0.34551495016611294</v>
      </c>
      <c r="K132">
        <f t="shared" si="24"/>
        <v>96</v>
      </c>
      <c r="L132">
        <v>55</v>
      </c>
      <c r="M132">
        <v>5</v>
      </c>
      <c r="N132">
        <v>36</v>
      </c>
    </row>
    <row r="133" spans="1:14" ht="12.75">
      <c r="A133" t="s">
        <v>169</v>
      </c>
      <c r="B133">
        <v>282898</v>
      </c>
      <c r="C133" t="s">
        <v>173</v>
      </c>
      <c r="D133">
        <v>949</v>
      </c>
      <c r="E133">
        <v>254</v>
      </c>
      <c r="F133" s="1">
        <f t="shared" si="20"/>
        <v>0.26765015806111697</v>
      </c>
      <c r="G133">
        <v>27</v>
      </c>
      <c r="H133" s="1">
        <f t="shared" si="21"/>
        <v>0.02845100105374078</v>
      </c>
      <c r="I133">
        <f t="shared" si="22"/>
        <v>281</v>
      </c>
      <c r="J133" s="1">
        <f t="shared" si="23"/>
        <v>0.29610115911485774</v>
      </c>
      <c r="K133">
        <f t="shared" si="24"/>
        <v>63</v>
      </c>
      <c r="L133">
        <v>46</v>
      </c>
      <c r="M133">
        <v>2</v>
      </c>
      <c r="N133">
        <v>15</v>
      </c>
    </row>
    <row r="134" spans="1:14" ht="12.75">
      <c r="A134" t="s">
        <v>169</v>
      </c>
      <c r="B134">
        <v>286118</v>
      </c>
      <c r="C134" t="s">
        <v>174</v>
      </c>
      <c r="D134">
        <v>332</v>
      </c>
      <c r="E134">
        <v>122</v>
      </c>
      <c r="F134" s="1">
        <f t="shared" si="20"/>
        <v>0.3674698795180723</v>
      </c>
      <c r="G134">
        <v>29</v>
      </c>
      <c r="H134" s="1">
        <f t="shared" si="21"/>
        <v>0.08734939759036145</v>
      </c>
      <c r="I134">
        <f t="shared" si="22"/>
        <v>151</v>
      </c>
      <c r="J134" s="1">
        <f t="shared" si="23"/>
        <v>0.45481927710843373</v>
      </c>
      <c r="K134">
        <f t="shared" si="24"/>
        <v>122</v>
      </c>
      <c r="L134">
        <v>75</v>
      </c>
      <c r="M134">
        <v>17</v>
      </c>
      <c r="N134">
        <v>30</v>
      </c>
    </row>
    <row r="135" spans="1:14" ht="12.75">
      <c r="A135" t="s">
        <v>169</v>
      </c>
      <c r="B135">
        <v>286125</v>
      </c>
      <c r="C135" t="s">
        <v>175</v>
      </c>
      <c r="D135">
        <v>3560</v>
      </c>
      <c r="E135">
        <v>1322</v>
      </c>
      <c r="F135" s="1">
        <f t="shared" si="20"/>
        <v>0.37134831460674156</v>
      </c>
      <c r="G135">
        <v>243</v>
      </c>
      <c r="H135" s="1">
        <f t="shared" si="21"/>
        <v>0.06825842696629214</v>
      </c>
      <c r="I135">
        <f t="shared" si="22"/>
        <v>1565</v>
      </c>
      <c r="J135" s="1">
        <f t="shared" si="23"/>
        <v>0.4396067415730337</v>
      </c>
      <c r="K135">
        <f t="shared" si="24"/>
        <v>693</v>
      </c>
      <c r="L135">
        <v>509</v>
      </c>
      <c r="M135">
        <v>49</v>
      </c>
      <c r="N135">
        <v>135</v>
      </c>
    </row>
    <row r="136" spans="1:14" ht="12.75">
      <c r="A136" t="s">
        <v>176</v>
      </c>
      <c r="B136">
        <v>293360</v>
      </c>
      <c r="C136" t="s">
        <v>177</v>
      </c>
      <c r="D136">
        <v>1522</v>
      </c>
      <c r="E136">
        <v>711</v>
      </c>
      <c r="F136" s="1">
        <f t="shared" si="20"/>
        <v>0.4671484888304862</v>
      </c>
      <c r="G136">
        <v>158</v>
      </c>
      <c r="H136" s="1">
        <f t="shared" si="21"/>
        <v>0.1038107752956636</v>
      </c>
      <c r="I136">
        <f t="shared" si="22"/>
        <v>869</v>
      </c>
      <c r="J136" s="1">
        <f t="shared" si="23"/>
        <v>0.5709592641261498</v>
      </c>
      <c r="K136">
        <f t="shared" si="24"/>
        <v>495</v>
      </c>
      <c r="L136">
        <v>326</v>
      </c>
      <c r="M136">
        <v>64</v>
      </c>
      <c r="N136">
        <v>105</v>
      </c>
    </row>
    <row r="137" spans="1:14" ht="12.75">
      <c r="A137" t="s">
        <v>176</v>
      </c>
      <c r="B137">
        <v>293871</v>
      </c>
      <c r="C137" t="s">
        <v>178</v>
      </c>
      <c r="D137">
        <v>768</v>
      </c>
      <c r="E137">
        <v>362</v>
      </c>
      <c r="F137" s="1">
        <f t="shared" si="20"/>
        <v>0.4713541666666667</v>
      </c>
      <c r="G137">
        <v>88</v>
      </c>
      <c r="H137" s="1">
        <f t="shared" si="21"/>
        <v>0.11458333333333333</v>
      </c>
      <c r="I137">
        <f t="shared" si="22"/>
        <v>450</v>
      </c>
      <c r="J137" s="1">
        <f t="shared" si="23"/>
        <v>0.5859375</v>
      </c>
      <c r="K137">
        <f t="shared" si="24"/>
        <v>240</v>
      </c>
      <c r="L137">
        <v>160</v>
      </c>
      <c r="M137">
        <v>25</v>
      </c>
      <c r="N137">
        <v>55</v>
      </c>
    </row>
    <row r="138" spans="1:14" ht="12.75">
      <c r="A138" t="s">
        <v>176</v>
      </c>
      <c r="B138">
        <v>293948</v>
      </c>
      <c r="C138" t="s">
        <v>179</v>
      </c>
      <c r="D138">
        <v>657</v>
      </c>
      <c r="E138">
        <v>313</v>
      </c>
      <c r="F138" s="1">
        <f t="shared" si="20"/>
        <v>0.4764079147640791</v>
      </c>
      <c r="G138">
        <v>86</v>
      </c>
      <c r="H138" s="1">
        <f t="shared" si="21"/>
        <v>0.1308980213089802</v>
      </c>
      <c r="I138">
        <f t="shared" si="22"/>
        <v>399</v>
      </c>
      <c r="J138" s="1">
        <f t="shared" si="23"/>
        <v>0.6073059360730594</v>
      </c>
      <c r="K138">
        <f t="shared" si="24"/>
        <v>311</v>
      </c>
      <c r="L138">
        <v>161</v>
      </c>
      <c r="M138">
        <v>42</v>
      </c>
      <c r="N138">
        <v>108</v>
      </c>
    </row>
    <row r="139" spans="1:14" ht="12.75">
      <c r="A139" t="s">
        <v>176</v>
      </c>
      <c r="B139">
        <v>291673</v>
      </c>
      <c r="C139" t="s">
        <v>180</v>
      </c>
      <c r="D139">
        <v>583</v>
      </c>
      <c r="E139">
        <v>228</v>
      </c>
      <c r="F139" s="1">
        <f t="shared" si="20"/>
        <v>0.3910806174957118</v>
      </c>
      <c r="G139">
        <v>75</v>
      </c>
      <c r="H139" s="1">
        <f t="shared" si="21"/>
        <v>0.12864493996569468</v>
      </c>
      <c r="I139">
        <f t="shared" si="22"/>
        <v>303</v>
      </c>
      <c r="J139" s="1">
        <f t="shared" si="23"/>
        <v>0.5197255574614065</v>
      </c>
      <c r="K139">
        <f t="shared" si="24"/>
        <v>429</v>
      </c>
      <c r="L139">
        <v>172</v>
      </c>
      <c r="M139">
        <v>59</v>
      </c>
      <c r="N139">
        <v>198</v>
      </c>
    </row>
    <row r="140" spans="1:14" ht="12.75">
      <c r="A140" t="s">
        <v>176</v>
      </c>
      <c r="B140">
        <v>296713</v>
      </c>
      <c r="C140" t="s">
        <v>181</v>
      </c>
      <c r="D140">
        <v>439</v>
      </c>
      <c r="E140">
        <v>180</v>
      </c>
      <c r="F140" s="1">
        <f t="shared" si="20"/>
        <v>0.41002277904328016</v>
      </c>
      <c r="G140">
        <v>56</v>
      </c>
      <c r="H140" s="1">
        <f t="shared" si="21"/>
        <v>0.1275626423690205</v>
      </c>
      <c r="I140">
        <f t="shared" si="22"/>
        <v>236</v>
      </c>
      <c r="J140" s="1">
        <f t="shared" si="23"/>
        <v>0.5375854214123007</v>
      </c>
      <c r="K140">
        <f t="shared" si="24"/>
        <v>252</v>
      </c>
      <c r="L140">
        <v>111</v>
      </c>
      <c r="M140">
        <v>38</v>
      </c>
      <c r="N140">
        <v>103</v>
      </c>
    </row>
    <row r="141" spans="1:14" ht="12.75">
      <c r="A141" t="s">
        <v>182</v>
      </c>
      <c r="B141">
        <v>300665</v>
      </c>
      <c r="C141" t="s">
        <v>183</v>
      </c>
      <c r="D141">
        <v>680</v>
      </c>
      <c r="E141">
        <v>120</v>
      </c>
      <c r="F141" s="1">
        <f t="shared" si="20"/>
        <v>0.17647058823529413</v>
      </c>
      <c r="G141">
        <v>25</v>
      </c>
      <c r="H141" s="1">
        <f t="shared" si="21"/>
        <v>0.03676470588235294</v>
      </c>
      <c r="I141">
        <f t="shared" si="22"/>
        <v>145</v>
      </c>
      <c r="J141" s="1">
        <f t="shared" si="23"/>
        <v>0.21323529411764705</v>
      </c>
      <c r="K141">
        <f t="shared" si="24"/>
        <v>25</v>
      </c>
      <c r="L141">
        <v>14</v>
      </c>
      <c r="M141">
        <v>3</v>
      </c>
      <c r="N141">
        <v>8</v>
      </c>
    </row>
    <row r="142" spans="1:14" ht="12.75">
      <c r="A142" t="s">
        <v>182</v>
      </c>
      <c r="B142">
        <v>302793</v>
      </c>
      <c r="C142" t="s">
        <v>184</v>
      </c>
      <c r="D142">
        <v>22403</v>
      </c>
      <c r="E142">
        <v>9942</v>
      </c>
      <c r="F142" s="1">
        <f t="shared" si="20"/>
        <v>0.4437798509128242</v>
      </c>
      <c r="G142">
        <v>1275</v>
      </c>
      <c r="H142" s="1">
        <f t="shared" si="21"/>
        <v>0.05691202071151185</v>
      </c>
      <c r="I142">
        <f t="shared" si="22"/>
        <v>11217</v>
      </c>
      <c r="J142" s="1">
        <f t="shared" si="23"/>
        <v>0.500691871624336</v>
      </c>
      <c r="K142">
        <f t="shared" si="24"/>
        <v>2746</v>
      </c>
      <c r="L142">
        <v>2333</v>
      </c>
      <c r="M142">
        <v>145</v>
      </c>
      <c r="N142">
        <v>268</v>
      </c>
    </row>
    <row r="143" spans="1:14" ht="12.75">
      <c r="A143" t="s">
        <v>182</v>
      </c>
      <c r="B143">
        <v>304627</v>
      </c>
      <c r="C143" t="s">
        <v>185</v>
      </c>
      <c r="D143">
        <v>697</v>
      </c>
      <c r="E143">
        <v>139</v>
      </c>
      <c r="F143" s="1">
        <f t="shared" si="20"/>
        <v>0.1994261119081779</v>
      </c>
      <c r="G143">
        <v>27</v>
      </c>
      <c r="H143" s="1">
        <f t="shared" si="21"/>
        <v>0.03873744619799139</v>
      </c>
      <c r="I143">
        <f t="shared" si="22"/>
        <v>166</v>
      </c>
      <c r="J143" s="1">
        <f t="shared" si="23"/>
        <v>0.2381635581061693</v>
      </c>
      <c r="K143">
        <f t="shared" si="24"/>
        <v>117</v>
      </c>
      <c r="L143">
        <v>45</v>
      </c>
      <c r="M143">
        <v>4</v>
      </c>
      <c r="N143">
        <v>68</v>
      </c>
    </row>
    <row r="144" spans="1:14" ht="12.75">
      <c r="A144" t="s">
        <v>182</v>
      </c>
      <c r="B144">
        <v>305369</v>
      </c>
      <c r="C144" t="s">
        <v>186</v>
      </c>
      <c r="D144">
        <v>515</v>
      </c>
      <c r="E144">
        <v>190</v>
      </c>
      <c r="F144" s="1">
        <f t="shared" si="20"/>
        <v>0.36893203883495146</v>
      </c>
      <c r="G144">
        <v>44</v>
      </c>
      <c r="H144" s="1">
        <f t="shared" si="21"/>
        <v>0.0854368932038835</v>
      </c>
      <c r="I144">
        <f t="shared" si="22"/>
        <v>234</v>
      </c>
      <c r="J144" s="1">
        <f t="shared" si="23"/>
        <v>0.45436893203883494</v>
      </c>
      <c r="K144">
        <f t="shared" si="24"/>
        <v>199</v>
      </c>
      <c r="L144">
        <v>113</v>
      </c>
      <c r="M144">
        <v>22</v>
      </c>
      <c r="N144">
        <v>64</v>
      </c>
    </row>
    <row r="145" spans="1:14" ht="12.75">
      <c r="A145" t="s">
        <v>182</v>
      </c>
      <c r="B145">
        <v>305780</v>
      </c>
      <c r="C145" t="s">
        <v>187</v>
      </c>
      <c r="D145">
        <v>568</v>
      </c>
      <c r="E145">
        <v>162</v>
      </c>
      <c r="F145" s="1">
        <f t="shared" si="20"/>
        <v>0.2852112676056338</v>
      </c>
      <c r="G145">
        <v>43</v>
      </c>
      <c r="H145" s="1">
        <f t="shared" si="21"/>
        <v>0.07570422535211267</v>
      </c>
      <c r="I145">
        <f t="shared" si="22"/>
        <v>205</v>
      </c>
      <c r="J145" s="1">
        <f t="shared" si="23"/>
        <v>0.3609154929577465</v>
      </c>
      <c r="K145">
        <f t="shared" si="24"/>
        <v>147</v>
      </c>
      <c r="L145">
        <v>74</v>
      </c>
      <c r="M145">
        <v>17</v>
      </c>
      <c r="N145">
        <v>56</v>
      </c>
    </row>
    <row r="146" spans="1:14" ht="12.75">
      <c r="A146" t="s">
        <v>182</v>
      </c>
      <c r="B146">
        <v>305817</v>
      </c>
      <c r="C146" t="s">
        <v>188</v>
      </c>
      <c r="D146">
        <v>386</v>
      </c>
      <c r="E146">
        <v>174</v>
      </c>
      <c r="F146" s="1">
        <f t="shared" si="20"/>
        <v>0.45077720207253885</v>
      </c>
      <c r="G146">
        <v>14</v>
      </c>
      <c r="H146" s="1">
        <f t="shared" si="21"/>
        <v>0.03626943005181347</v>
      </c>
      <c r="I146">
        <f t="shared" si="22"/>
        <v>188</v>
      </c>
      <c r="J146" s="1">
        <f t="shared" si="23"/>
        <v>0.48704663212435234</v>
      </c>
      <c r="K146">
        <f t="shared" si="24"/>
        <v>115</v>
      </c>
      <c r="L146">
        <v>77</v>
      </c>
      <c r="M146">
        <v>8</v>
      </c>
      <c r="N146">
        <v>30</v>
      </c>
    </row>
    <row r="147" spans="1:14" ht="12.75">
      <c r="A147" t="s">
        <v>182</v>
      </c>
      <c r="B147">
        <v>305054</v>
      </c>
      <c r="C147" t="s">
        <v>189</v>
      </c>
      <c r="D147">
        <v>1187</v>
      </c>
      <c r="E147">
        <v>236</v>
      </c>
      <c r="F147" s="1">
        <f t="shared" si="20"/>
        <v>0.1988205560235889</v>
      </c>
      <c r="G147">
        <v>52</v>
      </c>
      <c r="H147" s="1">
        <f t="shared" si="21"/>
        <v>0.04380791912384162</v>
      </c>
      <c r="I147">
        <f t="shared" si="22"/>
        <v>288</v>
      </c>
      <c r="J147" s="1">
        <f t="shared" si="23"/>
        <v>0.2426284751474305</v>
      </c>
      <c r="K147">
        <f t="shared" si="24"/>
        <v>26</v>
      </c>
      <c r="L147">
        <v>20</v>
      </c>
      <c r="M147">
        <v>2</v>
      </c>
      <c r="N147">
        <v>4</v>
      </c>
    </row>
    <row r="148" spans="1:14" ht="12.75">
      <c r="A148" t="s">
        <v>182</v>
      </c>
      <c r="B148">
        <v>306412</v>
      </c>
      <c r="C148" t="s">
        <v>190</v>
      </c>
      <c r="D148">
        <v>407</v>
      </c>
      <c r="E148">
        <v>170</v>
      </c>
      <c r="F148" s="1">
        <f t="shared" si="20"/>
        <v>0.4176904176904177</v>
      </c>
      <c r="G148">
        <v>17</v>
      </c>
      <c r="H148" s="1">
        <f t="shared" si="21"/>
        <v>0.04176904176904177</v>
      </c>
      <c r="I148">
        <f t="shared" si="22"/>
        <v>187</v>
      </c>
      <c r="J148" s="1">
        <f t="shared" si="23"/>
        <v>0.4594594594594595</v>
      </c>
      <c r="K148">
        <f t="shared" si="24"/>
        <v>118</v>
      </c>
      <c r="L148">
        <v>84</v>
      </c>
      <c r="M148">
        <v>8</v>
      </c>
      <c r="N148">
        <v>26</v>
      </c>
    </row>
    <row r="149" spans="1:14" ht="12.75">
      <c r="A149" t="s">
        <v>182</v>
      </c>
      <c r="B149">
        <v>306545</v>
      </c>
      <c r="C149" t="s">
        <v>191</v>
      </c>
      <c r="D149">
        <v>1128</v>
      </c>
      <c r="E149">
        <v>292</v>
      </c>
      <c r="F149" s="1">
        <f t="shared" si="20"/>
        <v>0.25886524822695034</v>
      </c>
      <c r="G149">
        <v>82</v>
      </c>
      <c r="H149" s="1">
        <f t="shared" si="21"/>
        <v>0.0726950354609929</v>
      </c>
      <c r="I149">
        <f t="shared" si="22"/>
        <v>374</v>
      </c>
      <c r="J149" s="1">
        <f t="shared" si="23"/>
        <v>0.33156028368794327</v>
      </c>
      <c r="K149">
        <f t="shared" si="24"/>
        <v>66</v>
      </c>
      <c r="L149">
        <v>42</v>
      </c>
      <c r="M149">
        <v>10</v>
      </c>
      <c r="N149">
        <v>14</v>
      </c>
    </row>
    <row r="150" spans="1:14" ht="12.75">
      <c r="A150" t="s">
        <v>192</v>
      </c>
      <c r="B150">
        <v>310070</v>
      </c>
      <c r="C150" t="s">
        <v>193</v>
      </c>
      <c r="D150">
        <v>584</v>
      </c>
      <c r="E150">
        <v>234</v>
      </c>
      <c r="F150" s="1">
        <f t="shared" si="20"/>
        <v>0.4006849315068493</v>
      </c>
      <c r="G150">
        <v>42</v>
      </c>
      <c r="H150" s="1">
        <f t="shared" si="21"/>
        <v>0.07191780821917808</v>
      </c>
      <c r="I150">
        <f t="shared" si="22"/>
        <v>276</v>
      </c>
      <c r="J150" s="1">
        <f t="shared" si="23"/>
        <v>0.4726027397260274</v>
      </c>
      <c r="K150">
        <f t="shared" si="24"/>
        <v>98</v>
      </c>
      <c r="L150">
        <v>76</v>
      </c>
      <c r="M150">
        <v>5</v>
      </c>
      <c r="N150">
        <v>17</v>
      </c>
    </row>
    <row r="151" spans="1:14" ht="12.75">
      <c r="A151" t="s">
        <v>192</v>
      </c>
      <c r="B151">
        <v>312814</v>
      </c>
      <c r="C151" t="s">
        <v>194</v>
      </c>
      <c r="D151">
        <v>925</v>
      </c>
      <c r="E151">
        <v>208</v>
      </c>
      <c r="F151" s="1">
        <f t="shared" si="20"/>
        <v>0.22486486486486487</v>
      </c>
      <c r="G151">
        <v>41</v>
      </c>
      <c r="H151" s="1">
        <f t="shared" si="21"/>
        <v>0.04432432432432432</v>
      </c>
      <c r="I151">
        <f t="shared" si="22"/>
        <v>249</v>
      </c>
      <c r="J151" s="1">
        <f t="shared" si="23"/>
        <v>0.2691891891891892</v>
      </c>
      <c r="K151">
        <f t="shared" si="24"/>
        <v>186</v>
      </c>
      <c r="L151">
        <v>95</v>
      </c>
      <c r="M151">
        <v>15</v>
      </c>
      <c r="N151">
        <v>76</v>
      </c>
    </row>
    <row r="152" spans="1:14" ht="12.75">
      <c r="A152" t="s">
        <v>195</v>
      </c>
      <c r="B152">
        <v>320245</v>
      </c>
      <c r="C152" t="s">
        <v>196</v>
      </c>
      <c r="D152">
        <v>605</v>
      </c>
      <c r="E152">
        <v>148</v>
      </c>
      <c r="F152" s="1">
        <f t="shared" si="20"/>
        <v>0.24462809917355371</v>
      </c>
      <c r="G152">
        <v>35</v>
      </c>
      <c r="H152" s="1">
        <f t="shared" si="21"/>
        <v>0.05785123966942149</v>
      </c>
      <c r="I152">
        <f t="shared" si="22"/>
        <v>183</v>
      </c>
      <c r="J152" s="1">
        <f t="shared" si="23"/>
        <v>0.30247933884297523</v>
      </c>
      <c r="K152">
        <f t="shared" si="24"/>
        <v>107</v>
      </c>
      <c r="L152">
        <v>53</v>
      </c>
      <c r="M152">
        <v>5</v>
      </c>
      <c r="N152">
        <v>49</v>
      </c>
    </row>
    <row r="153" spans="1:14" ht="12.75">
      <c r="A153" t="s">
        <v>195</v>
      </c>
      <c r="B153">
        <v>322562</v>
      </c>
      <c r="C153" t="s">
        <v>197</v>
      </c>
      <c r="D153">
        <v>3571</v>
      </c>
      <c r="E153">
        <v>702</v>
      </c>
      <c r="F153" s="1">
        <f t="shared" si="20"/>
        <v>0.1965835900308037</v>
      </c>
      <c r="G153">
        <v>267</v>
      </c>
      <c r="H153" s="1">
        <f t="shared" si="21"/>
        <v>0.0747689722766732</v>
      </c>
      <c r="I153">
        <f t="shared" si="22"/>
        <v>969</v>
      </c>
      <c r="J153" s="1">
        <f t="shared" si="23"/>
        <v>0.2713525623074769</v>
      </c>
      <c r="K153">
        <f t="shared" si="24"/>
        <v>766</v>
      </c>
      <c r="L153">
        <v>338</v>
      </c>
      <c r="M153">
        <v>106</v>
      </c>
      <c r="N153">
        <v>322</v>
      </c>
    </row>
    <row r="154" spans="1:14" ht="12.75">
      <c r="A154" t="s">
        <v>195</v>
      </c>
      <c r="B154">
        <v>322849</v>
      </c>
      <c r="C154" t="s">
        <v>198</v>
      </c>
      <c r="D154">
        <v>13512</v>
      </c>
      <c r="E154">
        <v>2805</v>
      </c>
      <c r="F154" s="1">
        <f t="shared" si="20"/>
        <v>0.20759325044404972</v>
      </c>
      <c r="G154">
        <v>521</v>
      </c>
      <c r="H154" s="1">
        <f t="shared" si="21"/>
        <v>0.038558318531675545</v>
      </c>
      <c r="I154">
        <f t="shared" si="22"/>
        <v>3326</v>
      </c>
      <c r="J154" s="1">
        <f t="shared" si="23"/>
        <v>0.2461515689757253</v>
      </c>
      <c r="K154">
        <f t="shared" si="24"/>
        <v>1975</v>
      </c>
      <c r="L154">
        <v>1367</v>
      </c>
      <c r="M154">
        <v>181</v>
      </c>
      <c r="N154">
        <v>427</v>
      </c>
    </row>
    <row r="155" spans="1:14" ht="12.75">
      <c r="A155" t="s">
        <v>195</v>
      </c>
      <c r="B155">
        <v>324095</v>
      </c>
      <c r="C155" t="s">
        <v>199</v>
      </c>
      <c r="D155">
        <v>3012</v>
      </c>
      <c r="E155">
        <v>704</v>
      </c>
      <c r="F155" s="1">
        <f t="shared" si="20"/>
        <v>0.2337317397078353</v>
      </c>
      <c r="G155">
        <v>138</v>
      </c>
      <c r="H155" s="1">
        <f t="shared" si="21"/>
        <v>0.045816733067729085</v>
      </c>
      <c r="I155">
        <f t="shared" si="22"/>
        <v>842</v>
      </c>
      <c r="J155" s="1">
        <f t="shared" si="23"/>
        <v>0.2795484727755644</v>
      </c>
      <c r="K155">
        <f t="shared" si="24"/>
        <v>418</v>
      </c>
      <c r="L155">
        <v>216</v>
      </c>
      <c r="M155">
        <v>31</v>
      </c>
      <c r="N155">
        <v>171</v>
      </c>
    </row>
    <row r="156" spans="1:14" ht="12.75">
      <c r="A156" t="s">
        <v>195</v>
      </c>
      <c r="B156">
        <v>326370</v>
      </c>
      <c r="C156" t="s">
        <v>200</v>
      </c>
      <c r="D156">
        <v>1699</v>
      </c>
      <c r="E156">
        <v>325</v>
      </c>
      <c r="F156" s="1">
        <f t="shared" si="20"/>
        <v>0.1912889935256033</v>
      </c>
      <c r="G156">
        <v>133</v>
      </c>
      <c r="H156" s="1">
        <f t="shared" si="21"/>
        <v>0.07828134196586227</v>
      </c>
      <c r="I156">
        <f t="shared" si="22"/>
        <v>458</v>
      </c>
      <c r="J156" s="1">
        <f t="shared" si="23"/>
        <v>0.2695703354914656</v>
      </c>
      <c r="K156">
        <f t="shared" si="24"/>
        <v>178</v>
      </c>
      <c r="L156">
        <v>69</v>
      </c>
      <c r="M156">
        <v>25</v>
      </c>
      <c r="N156">
        <v>84</v>
      </c>
    </row>
    <row r="157" spans="1:14" ht="12.75">
      <c r="A157" t="s">
        <v>201</v>
      </c>
      <c r="B157">
        <v>330161</v>
      </c>
      <c r="C157" t="s">
        <v>202</v>
      </c>
      <c r="D157">
        <v>323</v>
      </c>
      <c r="E157">
        <v>111</v>
      </c>
      <c r="F157" s="1">
        <f t="shared" si="20"/>
        <v>0.34365325077399383</v>
      </c>
      <c r="G157">
        <v>19</v>
      </c>
      <c r="H157" s="1">
        <f t="shared" si="21"/>
        <v>0.058823529411764705</v>
      </c>
      <c r="I157">
        <f t="shared" si="22"/>
        <v>130</v>
      </c>
      <c r="J157" s="1">
        <f t="shared" si="23"/>
        <v>0.4024767801857585</v>
      </c>
      <c r="K157">
        <f t="shared" si="24"/>
        <v>41</v>
      </c>
      <c r="L157">
        <v>30</v>
      </c>
      <c r="M157">
        <v>1</v>
      </c>
      <c r="N157">
        <v>10</v>
      </c>
    </row>
    <row r="158" spans="1:14" ht="12.75">
      <c r="A158" t="s">
        <v>201</v>
      </c>
      <c r="B158">
        <v>330364</v>
      </c>
      <c r="C158" t="s">
        <v>203</v>
      </c>
      <c r="D158">
        <v>364</v>
      </c>
      <c r="E158">
        <v>101</v>
      </c>
      <c r="F158" s="1">
        <f t="shared" si="20"/>
        <v>0.2774725274725275</v>
      </c>
      <c r="G158">
        <v>16</v>
      </c>
      <c r="H158" s="1">
        <f t="shared" si="21"/>
        <v>0.04395604395604396</v>
      </c>
      <c r="I158">
        <f t="shared" si="22"/>
        <v>117</v>
      </c>
      <c r="J158" s="1">
        <f t="shared" si="23"/>
        <v>0.32142857142857145</v>
      </c>
      <c r="K158">
        <f t="shared" si="24"/>
        <v>43</v>
      </c>
      <c r="L158">
        <v>28</v>
      </c>
      <c r="M158">
        <v>2</v>
      </c>
      <c r="N158">
        <v>13</v>
      </c>
    </row>
    <row r="159" spans="1:14" ht="12.75">
      <c r="A159" t="s">
        <v>201</v>
      </c>
      <c r="B159">
        <v>330427</v>
      </c>
      <c r="C159" t="s">
        <v>204</v>
      </c>
      <c r="D159">
        <v>230</v>
      </c>
      <c r="E159">
        <v>71</v>
      </c>
      <c r="F159" s="1">
        <f t="shared" si="20"/>
        <v>0.30869565217391304</v>
      </c>
      <c r="G159">
        <v>18</v>
      </c>
      <c r="H159" s="1">
        <f t="shared" si="21"/>
        <v>0.0782608695652174</v>
      </c>
      <c r="I159">
        <f t="shared" si="22"/>
        <v>89</v>
      </c>
      <c r="J159" s="1">
        <f t="shared" si="23"/>
        <v>0.3869565217391304</v>
      </c>
      <c r="K159">
        <f t="shared" si="24"/>
        <v>40</v>
      </c>
      <c r="L159">
        <v>24</v>
      </c>
      <c r="M159">
        <v>5</v>
      </c>
      <c r="N159">
        <v>11</v>
      </c>
    </row>
    <row r="160" spans="1:14" ht="12.75">
      <c r="A160" t="s">
        <v>201</v>
      </c>
      <c r="B160">
        <v>332240</v>
      </c>
      <c r="C160" t="s">
        <v>205</v>
      </c>
      <c r="D160">
        <v>396</v>
      </c>
      <c r="E160">
        <v>133</v>
      </c>
      <c r="F160" s="1">
        <f t="shared" si="20"/>
        <v>0.33585858585858586</v>
      </c>
      <c r="G160">
        <v>31</v>
      </c>
      <c r="H160" s="1">
        <f t="shared" si="21"/>
        <v>0.07828282828282829</v>
      </c>
      <c r="I160">
        <f t="shared" si="22"/>
        <v>164</v>
      </c>
      <c r="J160" s="1">
        <f t="shared" si="23"/>
        <v>0.41414141414141414</v>
      </c>
      <c r="K160">
        <f t="shared" si="24"/>
        <v>148</v>
      </c>
      <c r="L160">
        <v>73</v>
      </c>
      <c r="M160">
        <v>13</v>
      </c>
      <c r="N160">
        <v>62</v>
      </c>
    </row>
    <row r="161" spans="1:14" ht="12.75">
      <c r="A161" t="s">
        <v>201</v>
      </c>
      <c r="B161">
        <v>330490</v>
      </c>
      <c r="C161" t="s">
        <v>206</v>
      </c>
      <c r="D161">
        <v>426</v>
      </c>
      <c r="E161">
        <v>111</v>
      </c>
      <c r="F161" s="1">
        <f t="shared" si="20"/>
        <v>0.2605633802816901</v>
      </c>
      <c r="G161">
        <v>46</v>
      </c>
      <c r="H161" s="1">
        <f t="shared" si="21"/>
        <v>0.107981220657277</v>
      </c>
      <c r="I161">
        <f t="shared" si="22"/>
        <v>157</v>
      </c>
      <c r="J161" s="1">
        <f t="shared" si="23"/>
        <v>0.3685446009389671</v>
      </c>
      <c r="K161">
        <f t="shared" si="24"/>
        <v>46</v>
      </c>
      <c r="L161">
        <v>23</v>
      </c>
      <c r="M161">
        <v>9</v>
      </c>
      <c r="N161">
        <v>14</v>
      </c>
    </row>
    <row r="162" spans="1:14" ht="12.75">
      <c r="A162" t="s">
        <v>201</v>
      </c>
      <c r="B162">
        <v>335362</v>
      </c>
      <c r="C162" t="s">
        <v>207</v>
      </c>
      <c r="D162">
        <v>352</v>
      </c>
      <c r="E162">
        <v>116</v>
      </c>
      <c r="F162" s="1">
        <f t="shared" si="20"/>
        <v>0.32954545454545453</v>
      </c>
      <c r="G162">
        <v>42</v>
      </c>
      <c r="H162" s="1">
        <f t="shared" si="21"/>
        <v>0.11931818181818182</v>
      </c>
      <c r="I162">
        <f t="shared" si="22"/>
        <v>158</v>
      </c>
      <c r="J162" s="1">
        <f t="shared" si="23"/>
        <v>0.44886363636363635</v>
      </c>
      <c r="K162">
        <f t="shared" si="24"/>
        <v>94</v>
      </c>
      <c r="L162">
        <v>59</v>
      </c>
      <c r="M162">
        <v>13</v>
      </c>
      <c r="N162">
        <v>22</v>
      </c>
    </row>
    <row r="163" spans="1:14" ht="12.75">
      <c r="A163" t="s">
        <v>208</v>
      </c>
      <c r="B163">
        <v>340140</v>
      </c>
      <c r="C163" t="s">
        <v>209</v>
      </c>
      <c r="D163">
        <v>2553</v>
      </c>
      <c r="E163">
        <v>1142</v>
      </c>
      <c r="F163" s="1">
        <f>E164/D164</f>
        <v>0.43256997455470736</v>
      </c>
      <c r="G163">
        <v>269</v>
      </c>
      <c r="H163" s="1">
        <f>G164/D164</f>
        <v>0.10687022900763359</v>
      </c>
      <c r="I163">
        <f>E164+G164</f>
        <v>212</v>
      </c>
      <c r="J163" s="1">
        <f>I164/D164</f>
        <v>0.539440203562341</v>
      </c>
      <c r="K163">
        <f>SUM(L164:N164)</f>
        <v>266</v>
      </c>
      <c r="L163">
        <v>384</v>
      </c>
      <c r="M163">
        <v>47</v>
      </c>
      <c r="N163">
        <v>84</v>
      </c>
    </row>
    <row r="164" spans="1:14" ht="12.75">
      <c r="A164" t="s">
        <v>208</v>
      </c>
      <c r="B164">
        <v>341582</v>
      </c>
      <c r="C164" t="s">
        <v>210</v>
      </c>
      <c r="D164">
        <v>393</v>
      </c>
      <c r="E164">
        <v>170</v>
      </c>
      <c r="F164" s="1">
        <f aca="true" t="shared" si="25" ref="F164:F195">E164/D164</f>
        <v>0.43256997455470736</v>
      </c>
      <c r="G164">
        <v>42</v>
      </c>
      <c r="H164" s="1">
        <f aca="true" t="shared" si="26" ref="H164:H195">G164/D164</f>
        <v>0.10687022900763359</v>
      </c>
      <c r="I164">
        <f aca="true" t="shared" si="27" ref="I164:I195">E164+G164</f>
        <v>212</v>
      </c>
      <c r="J164" s="1">
        <f aca="true" t="shared" si="28" ref="J164:J195">I164/D164</f>
        <v>0.539440203562341</v>
      </c>
      <c r="K164">
        <f aca="true" t="shared" si="29" ref="K164:K195">SUM(L164:N164)</f>
        <v>266</v>
      </c>
      <c r="L164">
        <v>110</v>
      </c>
      <c r="M164">
        <v>30</v>
      </c>
      <c r="N164">
        <v>126</v>
      </c>
    </row>
    <row r="165" spans="1:14" ht="12.75">
      <c r="A165" t="s">
        <v>208</v>
      </c>
      <c r="B165">
        <v>346440</v>
      </c>
      <c r="C165" t="s">
        <v>211</v>
      </c>
      <c r="D165">
        <v>205</v>
      </c>
      <c r="E165">
        <v>113</v>
      </c>
      <c r="F165" s="1">
        <f t="shared" si="25"/>
        <v>0.551219512195122</v>
      </c>
      <c r="G165">
        <v>17</v>
      </c>
      <c r="H165" s="1">
        <f t="shared" si="26"/>
        <v>0.08292682926829269</v>
      </c>
      <c r="I165">
        <f t="shared" si="27"/>
        <v>130</v>
      </c>
      <c r="J165" s="1">
        <f t="shared" si="28"/>
        <v>0.6341463414634146</v>
      </c>
      <c r="K165">
        <f t="shared" si="29"/>
        <v>112</v>
      </c>
      <c r="L165">
        <v>66</v>
      </c>
      <c r="M165">
        <v>7</v>
      </c>
      <c r="N165">
        <v>39</v>
      </c>
    </row>
    <row r="166" spans="1:14" ht="12.75">
      <c r="A166" t="s">
        <v>212</v>
      </c>
      <c r="B166">
        <v>355754</v>
      </c>
      <c r="C166" t="s">
        <v>213</v>
      </c>
      <c r="D166">
        <v>1353</v>
      </c>
      <c r="E166">
        <v>409</v>
      </c>
      <c r="F166" s="1">
        <f t="shared" si="25"/>
        <v>0.30229120473022913</v>
      </c>
      <c r="G166">
        <v>92</v>
      </c>
      <c r="H166" s="1">
        <f t="shared" si="26"/>
        <v>0.0679970436067997</v>
      </c>
      <c r="I166">
        <f t="shared" si="27"/>
        <v>501</v>
      </c>
      <c r="J166" s="1">
        <f t="shared" si="28"/>
        <v>0.37028824833702884</v>
      </c>
      <c r="K166">
        <f t="shared" si="29"/>
        <v>299</v>
      </c>
      <c r="L166">
        <v>188</v>
      </c>
      <c r="M166">
        <v>30</v>
      </c>
      <c r="N166">
        <v>81</v>
      </c>
    </row>
    <row r="167" spans="1:14" ht="12.75">
      <c r="A167" t="s">
        <v>214</v>
      </c>
      <c r="B167">
        <v>362828</v>
      </c>
      <c r="C167" t="s">
        <v>215</v>
      </c>
      <c r="D167">
        <v>1389</v>
      </c>
      <c r="E167">
        <v>246</v>
      </c>
      <c r="F167" s="1">
        <f t="shared" si="25"/>
        <v>0.1771058315334773</v>
      </c>
      <c r="G167">
        <v>107</v>
      </c>
      <c r="H167" s="1">
        <f t="shared" si="26"/>
        <v>0.07703383729301656</v>
      </c>
      <c r="I167">
        <f t="shared" si="27"/>
        <v>353</v>
      </c>
      <c r="J167" s="1">
        <f t="shared" si="28"/>
        <v>0.25413966882649386</v>
      </c>
      <c r="K167">
        <f t="shared" si="29"/>
        <v>106</v>
      </c>
      <c r="L167">
        <v>44</v>
      </c>
      <c r="M167">
        <v>11</v>
      </c>
      <c r="N167">
        <v>51</v>
      </c>
    </row>
    <row r="168" spans="1:14" ht="12.75">
      <c r="A168" t="s">
        <v>214</v>
      </c>
      <c r="B168">
        <v>363290</v>
      </c>
      <c r="C168" t="s">
        <v>216</v>
      </c>
      <c r="D168">
        <v>2988</v>
      </c>
      <c r="E168">
        <v>1366</v>
      </c>
      <c r="F168" s="1">
        <f t="shared" si="25"/>
        <v>0.4571619812583668</v>
      </c>
      <c r="G168">
        <v>303</v>
      </c>
      <c r="H168" s="1">
        <f t="shared" si="26"/>
        <v>0.10140562248995984</v>
      </c>
      <c r="I168">
        <f t="shared" si="27"/>
        <v>1669</v>
      </c>
      <c r="J168" s="1">
        <f t="shared" si="28"/>
        <v>0.5585676037483266</v>
      </c>
      <c r="K168">
        <f t="shared" si="29"/>
        <v>421</v>
      </c>
      <c r="L168">
        <v>333</v>
      </c>
      <c r="M168">
        <v>52</v>
      </c>
      <c r="N168">
        <v>36</v>
      </c>
    </row>
    <row r="169" spans="1:14" ht="12.75">
      <c r="A169" t="s">
        <v>214</v>
      </c>
      <c r="B169">
        <v>363661</v>
      </c>
      <c r="C169" t="s">
        <v>217</v>
      </c>
      <c r="D169">
        <v>874</v>
      </c>
      <c r="E169">
        <v>173</v>
      </c>
      <c r="F169" s="1">
        <f t="shared" si="25"/>
        <v>0.19794050343249428</v>
      </c>
      <c r="G169">
        <v>44</v>
      </c>
      <c r="H169" s="1">
        <f t="shared" si="26"/>
        <v>0.05034324942791762</v>
      </c>
      <c r="I169">
        <f t="shared" si="27"/>
        <v>217</v>
      </c>
      <c r="J169" s="1">
        <f t="shared" si="28"/>
        <v>0.2482837528604119</v>
      </c>
      <c r="K169">
        <f t="shared" si="29"/>
        <v>78</v>
      </c>
      <c r="L169">
        <v>36</v>
      </c>
      <c r="M169">
        <v>5</v>
      </c>
      <c r="N169">
        <v>37</v>
      </c>
    </row>
    <row r="170" spans="1:14" ht="12.75">
      <c r="A170" t="s">
        <v>214</v>
      </c>
      <c r="B170">
        <v>365824</v>
      </c>
      <c r="C170" t="s">
        <v>218</v>
      </c>
      <c r="D170">
        <v>1643</v>
      </c>
      <c r="E170">
        <v>556</v>
      </c>
      <c r="F170" s="1">
        <f t="shared" si="25"/>
        <v>0.33840535605599514</v>
      </c>
      <c r="G170">
        <v>150</v>
      </c>
      <c r="H170" s="1">
        <f t="shared" si="26"/>
        <v>0.09129640900791236</v>
      </c>
      <c r="I170">
        <f t="shared" si="27"/>
        <v>706</v>
      </c>
      <c r="J170" s="1">
        <f t="shared" si="28"/>
        <v>0.4297017650639075</v>
      </c>
      <c r="K170">
        <f t="shared" si="29"/>
        <v>230</v>
      </c>
      <c r="L170">
        <v>157</v>
      </c>
      <c r="M170">
        <v>23</v>
      </c>
      <c r="N170">
        <v>50</v>
      </c>
    </row>
    <row r="171" spans="1:14" ht="12.75">
      <c r="A171" t="s">
        <v>214</v>
      </c>
      <c r="B171">
        <v>365866</v>
      </c>
      <c r="C171" t="s">
        <v>219</v>
      </c>
      <c r="D171">
        <v>1000</v>
      </c>
      <c r="E171">
        <v>198</v>
      </c>
      <c r="F171" s="1">
        <f t="shared" si="25"/>
        <v>0.198</v>
      </c>
      <c r="G171">
        <v>44</v>
      </c>
      <c r="H171" s="1">
        <f t="shared" si="26"/>
        <v>0.044</v>
      </c>
      <c r="I171">
        <f t="shared" si="27"/>
        <v>242</v>
      </c>
      <c r="J171" s="1">
        <f t="shared" si="28"/>
        <v>0.242</v>
      </c>
      <c r="K171">
        <f t="shared" si="29"/>
        <v>104</v>
      </c>
      <c r="L171">
        <v>45</v>
      </c>
      <c r="M171">
        <v>3</v>
      </c>
      <c r="N171">
        <v>56</v>
      </c>
    </row>
    <row r="172" spans="1:14" ht="12.75">
      <c r="A172" t="s">
        <v>220</v>
      </c>
      <c r="B172">
        <v>370196</v>
      </c>
      <c r="C172" t="s">
        <v>221</v>
      </c>
      <c r="D172">
        <v>174</v>
      </c>
      <c r="E172">
        <v>49</v>
      </c>
      <c r="F172" s="1">
        <f t="shared" si="25"/>
        <v>0.28160919540229884</v>
      </c>
      <c r="G172">
        <v>14</v>
      </c>
      <c r="H172" s="1">
        <f t="shared" si="26"/>
        <v>0.08045977011494253</v>
      </c>
      <c r="I172">
        <f t="shared" si="27"/>
        <v>63</v>
      </c>
      <c r="J172" s="1">
        <f t="shared" si="28"/>
        <v>0.3620689655172414</v>
      </c>
      <c r="K172">
        <f t="shared" si="29"/>
        <v>17</v>
      </c>
      <c r="L172">
        <v>13</v>
      </c>
      <c r="M172">
        <v>1</v>
      </c>
      <c r="N172">
        <v>3</v>
      </c>
    </row>
    <row r="173" spans="1:14" ht="12.75">
      <c r="A173" t="s">
        <v>220</v>
      </c>
      <c r="B173">
        <v>374970</v>
      </c>
      <c r="C173" t="s">
        <v>222</v>
      </c>
      <c r="D173">
        <v>5128</v>
      </c>
      <c r="E173">
        <v>1504</v>
      </c>
      <c r="F173" s="1">
        <f t="shared" si="25"/>
        <v>0.29329173166926675</v>
      </c>
      <c r="G173">
        <v>308</v>
      </c>
      <c r="H173" s="1">
        <f t="shared" si="26"/>
        <v>0.06006240249609984</v>
      </c>
      <c r="I173">
        <f t="shared" si="27"/>
        <v>1812</v>
      </c>
      <c r="J173" s="1">
        <f t="shared" si="28"/>
        <v>0.3533541341653666</v>
      </c>
      <c r="K173">
        <f t="shared" si="29"/>
        <v>607</v>
      </c>
      <c r="L173">
        <v>354</v>
      </c>
      <c r="M173">
        <v>56</v>
      </c>
      <c r="N173">
        <v>197</v>
      </c>
    </row>
    <row r="174" spans="1:14" ht="12.75">
      <c r="A174" t="s">
        <v>220</v>
      </c>
      <c r="B174">
        <v>371561</v>
      </c>
      <c r="C174" t="s">
        <v>223</v>
      </c>
      <c r="D174">
        <v>659</v>
      </c>
      <c r="E174">
        <v>152</v>
      </c>
      <c r="F174" s="1">
        <f t="shared" si="25"/>
        <v>0.2306525037936267</v>
      </c>
      <c r="G174">
        <v>74</v>
      </c>
      <c r="H174" s="1">
        <f t="shared" si="26"/>
        <v>0.11229135053110774</v>
      </c>
      <c r="I174">
        <f t="shared" si="27"/>
        <v>226</v>
      </c>
      <c r="J174" s="1">
        <f t="shared" si="28"/>
        <v>0.34294385432473445</v>
      </c>
      <c r="K174">
        <f t="shared" si="29"/>
        <v>150</v>
      </c>
      <c r="L174">
        <v>55</v>
      </c>
      <c r="M174">
        <v>16</v>
      </c>
      <c r="N174">
        <v>79</v>
      </c>
    </row>
    <row r="175" spans="1:14" ht="12.75">
      <c r="A175" t="s">
        <v>220</v>
      </c>
      <c r="B175">
        <v>373304</v>
      </c>
      <c r="C175" t="s">
        <v>224</v>
      </c>
      <c r="D175">
        <v>426</v>
      </c>
      <c r="E175">
        <v>91</v>
      </c>
      <c r="F175" s="1">
        <f t="shared" si="25"/>
        <v>0.2136150234741784</v>
      </c>
      <c r="G175">
        <v>15</v>
      </c>
      <c r="H175" s="1">
        <f t="shared" si="26"/>
        <v>0.035211267605633804</v>
      </c>
      <c r="I175">
        <f t="shared" si="27"/>
        <v>106</v>
      </c>
      <c r="J175" s="1">
        <f t="shared" si="28"/>
        <v>0.24882629107981222</v>
      </c>
      <c r="K175">
        <f t="shared" si="29"/>
        <v>42</v>
      </c>
      <c r="L175">
        <v>23</v>
      </c>
      <c r="M175">
        <v>4</v>
      </c>
      <c r="N175">
        <v>15</v>
      </c>
    </row>
    <row r="176" spans="1:14" ht="12.75">
      <c r="A176" t="s">
        <v>220</v>
      </c>
      <c r="B176">
        <v>373787</v>
      </c>
      <c r="C176" t="s">
        <v>225</v>
      </c>
      <c r="D176">
        <v>2027</v>
      </c>
      <c r="E176">
        <v>570</v>
      </c>
      <c r="F176" s="1">
        <f t="shared" si="25"/>
        <v>0.2812037493833251</v>
      </c>
      <c r="G176">
        <v>124</v>
      </c>
      <c r="H176" s="1">
        <f t="shared" si="26"/>
        <v>0.061174148988653185</v>
      </c>
      <c r="I176">
        <f t="shared" si="27"/>
        <v>694</v>
      </c>
      <c r="J176" s="1">
        <f t="shared" si="28"/>
        <v>0.3423778983719783</v>
      </c>
      <c r="K176">
        <f t="shared" si="29"/>
        <v>224</v>
      </c>
      <c r="L176">
        <v>120</v>
      </c>
      <c r="M176">
        <v>18</v>
      </c>
      <c r="N176">
        <v>86</v>
      </c>
    </row>
    <row r="177" spans="1:14" ht="12.75">
      <c r="A177" t="s">
        <v>220</v>
      </c>
      <c r="B177">
        <v>375467</v>
      </c>
      <c r="C177" t="s">
        <v>226</v>
      </c>
      <c r="D177">
        <v>782</v>
      </c>
      <c r="E177">
        <v>212</v>
      </c>
      <c r="F177" s="1">
        <f t="shared" si="25"/>
        <v>0.2710997442455243</v>
      </c>
      <c r="G177">
        <v>133</v>
      </c>
      <c r="H177" s="1">
        <f t="shared" si="26"/>
        <v>0.170076726342711</v>
      </c>
      <c r="I177">
        <f t="shared" si="27"/>
        <v>345</v>
      </c>
      <c r="J177" s="1">
        <f t="shared" si="28"/>
        <v>0.4411764705882353</v>
      </c>
      <c r="K177">
        <f t="shared" si="29"/>
        <v>267</v>
      </c>
      <c r="L177">
        <v>94</v>
      </c>
      <c r="M177">
        <v>53</v>
      </c>
      <c r="N177">
        <v>120</v>
      </c>
    </row>
    <row r="178" spans="1:14" ht="12.75">
      <c r="A178" t="s">
        <v>220</v>
      </c>
      <c r="B178">
        <v>375628</v>
      </c>
      <c r="C178" t="s">
        <v>227</v>
      </c>
      <c r="D178">
        <v>900</v>
      </c>
      <c r="E178">
        <v>167</v>
      </c>
      <c r="F178" s="1">
        <f t="shared" si="25"/>
        <v>0.18555555555555556</v>
      </c>
      <c r="G178">
        <v>70</v>
      </c>
      <c r="H178" s="1">
        <f t="shared" si="26"/>
        <v>0.07777777777777778</v>
      </c>
      <c r="I178">
        <f t="shared" si="27"/>
        <v>237</v>
      </c>
      <c r="J178" s="1">
        <f t="shared" si="28"/>
        <v>0.2633333333333333</v>
      </c>
      <c r="K178">
        <f t="shared" si="29"/>
        <v>171</v>
      </c>
      <c r="L178">
        <v>71</v>
      </c>
      <c r="M178">
        <v>33</v>
      </c>
      <c r="N178">
        <v>67</v>
      </c>
    </row>
    <row r="179" spans="1:14" ht="12.75">
      <c r="A179" t="s">
        <v>220</v>
      </c>
      <c r="B179">
        <v>376223</v>
      </c>
      <c r="C179" t="s">
        <v>228</v>
      </c>
      <c r="D179">
        <v>8063</v>
      </c>
      <c r="E179">
        <v>3154</v>
      </c>
      <c r="F179" s="1">
        <f t="shared" si="25"/>
        <v>0.39116953987349623</v>
      </c>
      <c r="G179">
        <v>423</v>
      </c>
      <c r="H179" s="1">
        <f t="shared" si="26"/>
        <v>0.05246186283021208</v>
      </c>
      <c r="I179">
        <f t="shared" si="27"/>
        <v>3577</v>
      </c>
      <c r="J179" s="1">
        <f t="shared" si="28"/>
        <v>0.4436314027037083</v>
      </c>
      <c r="K179">
        <f t="shared" si="29"/>
        <v>2497</v>
      </c>
      <c r="L179">
        <v>1741</v>
      </c>
      <c r="M179">
        <v>198</v>
      </c>
      <c r="N179">
        <v>558</v>
      </c>
    </row>
    <row r="180" spans="1:14" ht="12.75">
      <c r="A180" t="s">
        <v>229</v>
      </c>
      <c r="B180">
        <v>384263</v>
      </c>
      <c r="C180" t="s">
        <v>230</v>
      </c>
      <c r="D180">
        <v>251</v>
      </c>
      <c r="E180">
        <v>122</v>
      </c>
      <c r="F180" s="1">
        <f t="shared" si="25"/>
        <v>0.4860557768924303</v>
      </c>
      <c r="G180">
        <v>38</v>
      </c>
      <c r="H180" s="1">
        <f t="shared" si="26"/>
        <v>0.15139442231075698</v>
      </c>
      <c r="I180">
        <f t="shared" si="27"/>
        <v>160</v>
      </c>
      <c r="J180" s="1">
        <f t="shared" si="28"/>
        <v>0.6374501992031872</v>
      </c>
      <c r="K180">
        <f t="shared" si="29"/>
        <v>74</v>
      </c>
      <c r="L180">
        <v>48</v>
      </c>
      <c r="M180">
        <v>13</v>
      </c>
      <c r="N180">
        <v>13</v>
      </c>
    </row>
    <row r="181" spans="1:14" ht="12.75">
      <c r="A181" t="s">
        <v>229</v>
      </c>
      <c r="B181">
        <v>381169</v>
      </c>
      <c r="C181" t="s">
        <v>231</v>
      </c>
      <c r="D181">
        <v>768</v>
      </c>
      <c r="E181">
        <v>329</v>
      </c>
      <c r="F181" s="1">
        <f t="shared" si="25"/>
        <v>0.4283854166666667</v>
      </c>
      <c r="G181">
        <v>69</v>
      </c>
      <c r="H181" s="1">
        <f t="shared" si="26"/>
        <v>0.08984375</v>
      </c>
      <c r="I181">
        <f t="shared" si="27"/>
        <v>398</v>
      </c>
      <c r="J181" s="1">
        <f t="shared" si="28"/>
        <v>0.5182291666666666</v>
      </c>
      <c r="K181">
        <f t="shared" si="29"/>
        <v>206</v>
      </c>
      <c r="L181">
        <v>117</v>
      </c>
      <c r="M181">
        <v>21</v>
      </c>
      <c r="N181">
        <v>68</v>
      </c>
    </row>
    <row r="182" spans="1:14" ht="12.75">
      <c r="A182" t="s">
        <v>229</v>
      </c>
      <c r="B182">
        <v>381232</v>
      </c>
      <c r="C182" t="s">
        <v>232</v>
      </c>
      <c r="D182">
        <v>515</v>
      </c>
      <c r="E182">
        <v>235</v>
      </c>
      <c r="F182" s="1">
        <f t="shared" si="25"/>
        <v>0.4563106796116505</v>
      </c>
      <c r="G182">
        <v>48</v>
      </c>
      <c r="H182" s="1">
        <f t="shared" si="26"/>
        <v>0.09320388349514563</v>
      </c>
      <c r="I182">
        <f t="shared" si="27"/>
        <v>283</v>
      </c>
      <c r="J182" s="1">
        <f t="shared" si="28"/>
        <v>0.5495145631067961</v>
      </c>
      <c r="K182">
        <f t="shared" si="29"/>
        <v>146</v>
      </c>
      <c r="L182">
        <v>97</v>
      </c>
      <c r="M182">
        <v>11</v>
      </c>
      <c r="N182">
        <v>38</v>
      </c>
    </row>
    <row r="183" spans="1:14" ht="12.75">
      <c r="A183" t="s">
        <v>229</v>
      </c>
      <c r="B183">
        <v>382212</v>
      </c>
      <c r="C183" t="s">
        <v>233</v>
      </c>
      <c r="D183">
        <v>137</v>
      </c>
      <c r="E183">
        <v>65</v>
      </c>
      <c r="F183" s="1">
        <f t="shared" si="25"/>
        <v>0.4744525547445255</v>
      </c>
      <c r="G183">
        <v>14</v>
      </c>
      <c r="H183" s="1">
        <f t="shared" si="26"/>
        <v>0.10218978102189781</v>
      </c>
      <c r="I183">
        <f t="shared" si="27"/>
        <v>79</v>
      </c>
      <c r="J183" s="1">
        <f t="shared" si="28"/>
        <v>0.5766423357664233</v>
      </c>
      <c r="K183">
        <f t="shared" si="29"/>
        <v>60</v>
      </c>
      <c r="L183">
        <v>31</v>
      </c>
      <c r="M183">
        <v>6</v>
      </c>
      <c r="N183">
        <v>23</v>
      </c>
    </row>
    <row r="184" spans="1:14" ht="12.75">
      <c r="A184" t="s">
        <v>229</v>
      </c>
      <c r="B184">
        <v>383311</v>
      </c>
      <c r="C184" t="s">
        <v>234</v>
      </c>
      <c r="D184">
        <v>2016</v>
      </c>
      <c r="E184">
        <v>916</v>
      </c>
      <c r="F184" s="1">
        <f t="shared" si="25"/>
        <v>0.45436507936507936</v>
      </c>
      <c r="G184">
        <v>222</v>
      </c>
      <c r="H184" s="1">
        <f t="shared" si="26"/>
        <v>0.11011904761904762</v>
      </c>
      <c r="I184">
        <f t="shared" si="27"/>
        <v>1138</v>
      </c>
      <c r="J184" s="1">
        <f t="shared" si="28"/>
        <v>0.564484126984127</v>
      </c>
      <c r="K184">
        <f t="shared" si="29"/>
        <v>361</v>
      </c>
      <c r="L184">
        <v>257</v>
      </c>
      <c r="M184">
        <v>44</v>
      </c>
      <c r="N184">
        <v>60</v>
      </c>
    </row>
    <row r="185" spans="1:14" ht="12.75">
      <c r="A185" t="s">
        <v>229</v>
      </c>
      <c r="B185">
        <v>383969</v>
      </c>
      <c r="C185" t="s">
        <v>235</v>
      </c>
      <c r="D185">
        <v>470</v>
      </c>
      <c r="E185">
        <v>152</v>
      </c>
      <c r="F185" s="1">
        <f t="shared" si="25"/>
        <v>0.32340425531914896</v>
      </c>
      <c r="G185">
        <v>55</v>
      </c>
      <c r="H185" s="1">
        <f t="shared" si="26"/>
        <v>0.11702127659574468</v>
      </c>
      <c r="I185">
        <f t="shared" si="27"/>
        <v>207</v>
      </c>
      <c r="J185" s="1">
        <f t="shared" si="28"/>
        <v>0.44042553191489364</v>
      </c>
      <c r="K185">
        <f t="shared" si="29"/>
        <v>50</v>
      </c>
      <c r="L185">
        <v>34</v>
      </c>
      <c r="M185">
        <v>6</v>
      </c>
      <c r="N185">
        <v>10</v>
      </c>
    </row>
    <row r="186" spans="1:14" ht="12.75">
      <c r="A186" t="s">
        <v>229</v>
      </c>
      <c r="B186">
        <v>384305</v>
      </c>
      <c r="C186" t="s">
        <v>236</v>
      </c>
      <c r="D186">
        <v>1243</v>
      </c>
      <c r="E186">
        <v>479</v>
      </c>
      <c r="F186" s="1">
        <f t="shared" si="25"/>
        <v>0.38535800482703136</v>
      </c>
      <c r="G186">
        <v>111</v>
      </c>
      <c r="H186" s="1">
        <f t="shared" si="26"/>
        <v>0.08930008045052293</v>
      </c>
      <c r="I186">
        <f t="shared" si="27"/>
        <v>590</v>
      </c>
      <c r="J186" s="1">
        <f t="shared" si="28"/>
        <v>0.4746580852775543</v>
      </c>
      <c r="K186">
        <f t="shared" si="29"/>
        <v>76</v>
      </c>
      <c r="L186">
        <v>63</v>
      </c>
      <c r="M186">
        <v>6</v>
      </c>
      <c r="N186">
        <v>7</v>
      </c>
    </row>
    <row r="187" spans="1:14" ht="12.75">
      <c r="A187" t="s">
        <v>229</v>
      </c>
      <c r="B187">
        <v>386230</v>
      </c>
      <c r="C187" t="s">
        <v>237</v>
      </c>
      <c r="D187">
        <v>502</v>
      </c>
      <c r="E187">
        <v>219</v>
      </c>
      <c r="F187" s="1">
        <f t="shared" si="25"/>
        <v>0.4362549800796813</v>
      </c>
      <c r="G187">
        <v>54</v>
      </c>
      <c r="H187" s="1">
        <f t="shared" si="26"/>
        <v>0.10756972111553785</v>
      </c>
      <c r="I187">
        <f t="shared" si="27"/>
        <v>273</v>
      </c>
      <c r="J187" s="1">
        <f t="shared" si="28"/>
        <v>0.5438247011952191</v>
      </c>
      <c r="K187">
        <f t="shared" si="29"/>
        <v>136</v>
      </c>
      <c r="L187">
        <v>84</v>
      </c>
      <c r="M187">
        <v>12</v>
      </c>
      <c r="N187">
        <v>40</v>
      </c>
    </row>
    <row r="188" spans="1:14" ht="12.75">
      <c r="A188" t="s">
        <v>238</v>
      </c>
      <c r="B188">
        <v>393689</v>
      </c>
      <c r="C188" t="s">
        <v>239</v>
      </c>
      <c r="D188">
        <v>698</v>
      </c>
      <c r="E188">
        <v>313</v>
      </c>
      <c r="F188" s="1">
        <f t="shared" si="25"/>
        <v>0.4484240687679083</v>
      </c>
      <c r="G188">
        <v>50</v>
      </c>
      <c r="H188" s="1">
        <f t="shared" si="26"/>
        <v>0.07163323782234957</v>
      </c>
      <c r="I188">
        <f t="shared" si="27"/>
        <v>363</v>
      </c>
      <c r="J188" s="1">
        <f t="shared" si="28"/>
        <v>0.5200573065902578</v>
      </c>
      <c r="K188">
        <f t="shared" si="29"/>
        <v>219</v>
      </c>
      <c r="L188">
        <v>136</v>
      </c>
      <c r="M188">
        <v>21</v>
      </c>
      <c r="N188">
        <v>62</v>
      </c>
    </row>
    <row r="189" spans="1:14" ht="12.75">
      <c r="A189" t="s">
        <v>238</v>
      </c>
      <c r="B189">
        <v>396335</v>
      </c>
      <c r="C189" t="s">
        <v>240</v>
      </c>
      <c r="D189">
        <v>1159</v>
      </c>
      <c r="E189">
        <v>480</v>
      </c>
      <c r="F189" s="1">
        <f t="shared" si="25"/>
        <v>0.4141501294219154</v>
      </c>
      <c r="G189">
        <v>130</v>
      </c>
      <c r="H189" s="1">
        <f t="shared" si="26"/>
        <v>0.11216566005176877</v>
      </c>
      <c r="I189">
        <f t="shared" si="27"/>
        <v>610</v>
      </c>
      <c r="J189" s="1">
        <f t="shared" si="28"/>
        <v>0.5263157894736842</v>
      </c>
      <c r="K189">
        <f t="shared" si="29"/>
        <v>264</v>
      </c>
      <c r="L189">
        <v>180</v>
      </c>
      <c r="M189">
        <v>29</v>
      </c>
      <c r="N189">
        <v>55</v>
      </c>
    </row>
    <row r="190" spans="1:14" ht="12.75">
      <c r="A190" t="s">
        <v>241</v>
      </c>
      <c r="B190">
        <v>723434</v>
      </c>
      <c r="C190" t="s">
        <v>242</v>
      </c>
      <c r="D190">
        <v>815</v>
      </c>
      <c r="E190">
        <v>549</v>
      </c>
      <c r="F190" s="1">
        <f t="shared" si="25"/>
        <v>0.6736196319018405</v>
      </c>
      <c r="G190">
        <v>109</v>
      </c>
      <c r="H190" s="1">
        <f t="shared" si="26"/>
        <v>0.13374233128834356</v>
      </c>
      <c r="I190">
        <f t="shared" si="27"/>
        <v>658</v>
      </c>
      <c r="J190" s="1">
        <f t="shared" si="28"/>
        <v>0.807361963190184</v>
      </c>
      <c r="K190">
        <f t="shared" si="29"/>
        <v>427</v>
      </c>
      <c r="L190">
        <v>307</v>
      </c>
      <c r="M190">
        <v>51</v>
      </c>
      <c r="N190">
        <v>69</v>
      </c>
    </row>
    <row r="191" spans="1:14" ht="12.75">
      <c r="A191" t="s">
        <v>243</v>
      </c>
      <c r="B191">
        <v>401253</v>
      </c>
      <c r="C191" t="s">
        <v>244</v>
      </c>
      <c r="D191">
        <v>577</v>
      </c>
      <c r="E191">
        <v>353</v>
      </c>
      <c r="F191" s="1">
        <f t="shared" si="25"/>
        <v>0.6117850953206239</v>
      </c>
      <c r="G191">
        <v>49</v>
      </c>
      <c r="H191" s="1">
        <f t="shared" si="26"/>
        <v>0.08492201039861352</v>
      </c>
      <c r="I191">
        <f t="shared" si="27"/>
        <v>402</v>
      </c>
      <c r="J191" s="1">
        <f t="shared" si="28"/>
        <v>0.6967071057192374</v>
      </c>
      <c r="K191">
        <f t="shared" si="29"/>
        <v>348</v>
      </c>
      <c r="L191">
        <v>258</v>
      </c>
      <c r="M191">
        <v>29</v>
      </c>
      <c r="N191">
        <v>61</v>
      </c>
    </row>
    <row r="192" spans="1:14" ht="12.75">
      <c r="A192" t="s">
        <v>243</v>
      </c>
      <c r="B192">
        <v>402296</v>
      </c>
      <c r="C192" t="s">
        <v>245</v>
      </c>
      <c r="D192">
        <v>2663</v>
      </c>
      <c r="E192">
        <v>530</v>
      </c>
      <c r="F192" s="1">
        <f t="shared" si="25"/>
        <v>0.1990236575291025</v>
      </c>
      <c r="G192">
        <v>80</v>
      </c>
      <c r="H192" s="1">
        <f t="shared" si="26"/>
        <v>0.030041306796845663</v>
      </c>
      <c r="I192">
        <f t="shared" si="27"/>
        <v>610</v>
      </c>
      <c r="J192" s="1">
        <f t="shared" si="28"/>
        <v>0.22906496432594817</v>
      </c>
      <c r="K192">
        <f t="shared" si="29"/>
        <v>183</v>
      </c>
      <c r="L192">
        <v>52</v>
      </c>
      <c r="M192">
        <v>5</v>
      </c>
      <c r="N192">
        <v>126</v>
      </c>
    </row>
    <row r="193" spans="1:14" ht="12.75">
      <c r="A193" t="s">
        <v>243</v>
      </c>
      <c r="B193">
        <v>402303</v>
      </c>
      <c r="C193" t="s">
        <v>246</v>
      </c>
      <c r="D193">
        <v>3607</v>
      </c>
      <c r="E193">
        <v>1191</v>
      </c>
      <c r="F193" s="1">
        <f t="shared" si="25"/>
        <v>0.3301912947047408</v>
      </c>
      <c r="G193">
        <v>252</v>
      </c>
      <c r="H193" s="1">
        <f t="shared" si="26"/>
        <v>0.06986415303576379</v>
      </c>
      <c r="I193">
        <f t="shared" si="27"/>
        <v>1443</v>
      </c>
      <c r="J193" s="1">
        <f t="shared" si="28"/>
        <v>0.40005544774050456</v>
      </c>
      <c r="K193">
        <f t="shared" si="29"/>
        <v>483</v>
      </c>
      <c r="L193">
        <v>377</v>
      </c>
      <c r="M193">
        <v>33</v>
      </c>
      <c r="N193">
        <v>73</v>
      </c>
    </row>
    <row r="194" spans="1:14" ht="12.75">
      <c r="A194" t="s">
        <v>243</v>
      </c>
      <c r="B194">
        <v>403619</v>
      </c>
      <c r="C194" t="s">
        <v>247</v>
      </c>
      <c r="D194">
        <v>80322</v>
      </c>
      <c r="E194">
        <v>62443</v>
      </c>
      <c r="F194" s="1">
        <f t="shared" si="25"/>
        <v>0.7774084310649635</v>
      </c>
      <c r="G194">
        <v>4546</v>
      </c>
      <c r="H194" s="1">
        <f t="shared" si="26"/>
        <v>0.056597196284953064</v>
      </c>
      <c r="I194">
        <f t="shared" si="27"/>
        <v>66989</v>
      </c>
      <c r="J194" s="1">
        <f t="shared" si="28"/>
        <v>0.8340056273499166</v>
      </c>
      <c r="K194">
        <f t="shared" si="29"/>
        <v>29599</v>
      </c>
      <c r="L194">
        <v>25500</v>
      </c>
      <c r="M194">
        <v>1272</v>
      </c>
      <c r="N194">
        <v>2827</v>
      </c>
    </row>
    <row r="195" spans="1:14" ht="12.75">
      <c r="A195" t="s">
        <v>243</v>
      </c>
      <c r="B195">
        <v>402177</v>
      </c>
      <c r="C195" t="s">
        <v>248</v>
      </c>
      <c r="D195">
        <v>1117</v>
      </c>
      <c r="E195">
        <v>178</v>
      </c>
      <c r="F195" s="1">
        <f t="shared" si="25"/>
        <v>0.1593554162936437</v>
      </c>
      <c r="G195">
        <v>42</v>
      </c>
      <c r="H195" s="1">
        <f t="shared" si="26"/>
        <v>0.03760071620411817</v>
      </c>
      <c r="I195">
        <f t="shared" si="27"/>
        <v>220</v>
      </c>
      <c r="J195" s="1">
        <f t="shared" si="28"/>
        <v>0.19695613249776187</v>
      </c>
      <c r="K195">
        <f t="shared" si="29"/>
        <v>52</v>
      </c>
      <c r="L195">
        <v>37</v>
      </c>
      <c r="M195">
        <v>3</v>
      </c>
      <c r="N195">
        <v>12</v>
      </c>
    </row>
    <row r="196" spans="1:14" ht="12.75">
      <c r="A196" t="s">
        <v>243</v>
      </c>
      <c r="B196">
        <v>404018</v>
      </c>
      <c r="C196" t="s">
        <v>249</v>
      </c>
      <c r="D196">
        <v>3471</v>
      </c>
      <c r="E196">
        <v>666</v>
      </c>
      <c r="F196" s="1">
        <f aca="true" t="shared" si="30" ref="F196:F227">E196/D196</f>
        <v>0.19187554019014694</v>
      </c>
      <c r="G196">
        <v>156</v>
      </c>
      <c r="H196" s="1">
        <f aca="true" t="shared" si="31" ref="H196:H227">G196/D196</f>
        <v>0.0449438202247191</v>
      </c>
      <c r="I196">
        <f aca="true" t="shared" si="32" ref="I196:I227">E196+G196</f>
        <v>822</v>
      </c>
      <c r="J196" s="1">
        <f aca="true" t="shared" si="33" ref="J196:J227">I196/D196</f>
        <v>0.23681936041486604</v>
      </c>
      <c r="K196">
        <f aca="true" t="shared" si="34" ref="K196:K227">SUM(L196:N196)</f>
        <v>204</v>
      </c>
      <c r="L196">
        <v>109</v>
      </c>
      <c r="M196">
        <v>11</v>
      </c>
      <c r="N196">
        <v>84</v>
      </c>
    </row>
    <row r="197" spans="1:14" ht="12.75">
      <c r="A197" t="s">
        <v>243</v>
      </c>
      <c r="B197">
        <v>405355</v>
      </c>
      <c r="C197" t="s">
        <v>250</v>
      </c>
      <c r="D197">
        <v>1054</v>
      </c>
      <c r="E197">
        <v>176</v>
      </c>
      <c r="F197" s="1">
        <f t="shared" si="30"/>
        <v>0.16698292220113853</v>
      </c>
      <c r="G197">
        <v>35</v>
      </c>
      <c r="H197" s="1">
        <f t="shared" si="31"/>
        <v>0.03320683111954459</v>
      </c>
      <c r="I197">
        <f t="shared" si="32"/>
        <v>211</v>
      </c>
      <c r="J197" s="1">
        <f t="shared" si="33"/>
        <v>0.20018975332068312</v>
      </c>
      <c r="K197">
        <f t="shared" si="34"/>
        <v>38</v>
      </c>
      <c r="L197">
        <v>20</v>
      </c>
      <c r="M197">
        <v>1</v>
      </c>
      <c r="N197">
        <v>17</v>
      </c>
    </row>
    <row r="198" spans="1:14" ht="12.75">
      <c r="A198" t="s">
        <v>243</v>
      </c>
      <c r="B198">
        <v>405439</v>
      </c>
      <c r="C198" t="s">
        <v>251</v>
      </c>
      <c r="D198">
        <v>3130</v>
      </c>
      <c r="E198">
        <v>1257</v>
      </c>
      <c r="F198" s="1">
        <f t="shared" si="30"/>
        <v>0.40159744408945686</v>
      </c>
      <c r="G198">
        <v>237</v>
      </c>
      <c r="H198" s="1">
        <f t="shared" si="31"/>
        <v>0.07571884984025559</v>
      </c>
      <c r="I198">
        <f t="shared" si="32"/>
        <v>1494</v>
      </c>
      <c r="J198" s="1">
        <f t="shared" si="33"/>
        <v>0.4773162939297125</v>
      </c>
      <c r="K198">
        <f t="shared" si="34"/>
        <v>921</v>
      </c>
      <c r="L198">
        <v>592</v>
      </c>
      <c r="M198">
        <v>92</v>
      </c>
      <c r="N198">
        <v>237</v>
      </c>
    </row>
    <row r="199" spans="1:14" ht="12.75">
      <c r="A199" t="s">
        <v>243</v>
      </c>
      <c r="B199">
        <v>405026</v>
      </c>
      <c r="C199" t="s">
        <v>252</v>
      </c>
      <c r="D199">
        <v>268</v>
      </c>
      <c r="E199">
        <v>109</v>
      </c>
      <c r="F199" s="1">
        <f t="shared" si="30"/>
        <v>0.40671641791044777</v>
      </c>
      <c r="G199">
        <v>19</v>
      </c>
      <c r="H199" s="1">
        <f t="shared" si="31"/>
        <v>0.0708955223880597</v>
      </c>
      <c r="I199">
        <f t="shared" si="32"/>
        <v>128</v>
      </c>
      <c r="J199" s="1">
        <f t="shared" si="33"/>
        <v>0.47761194029850745</v>
      </c>
      <c r="K199">
        <f t="shared" si="34"/>
        <v>143</v>
      </c>
      <c r="L199">
        <v>89</v>
      </c>
      <c r="M199">
        <v>11</v>
      </c>
      <c r="N199">
        <v>43</v>
      </c>
    </row>
    <row r="200" spans="1:14" ht="12.75">
      <c r="A200" t="s">
        <v>243</v>
      </c>
      <c r="B200">
        <v>408125</v>
      </c>
      <c r="C200" t="s">
        <v>253</v>
      </c>
      <c r="D200">
        <v>570</v>
      </c>
      <c r="E200">
        <v>508</v>
      </c>
      <c r="F200" s="1">
        <f t="shared" si="30"/>
        <v>0.8912280701754386</v>
      </c>
      <c r="G200">
        <v>27</v>
      </c>
      <c r="H200" s="1">
        <f t="shared" si="31"/>
        <v>0.04736842105263158</v>
      </c>
      <c r="I200">
        <f t="shared" si="32"/>
        <v>535</v>
      </c>
      <c r="J200" s="1">
        <f t="shared" si="33"/>
        <v>0.9385964912280702</v>
      </c>
      <c r="K200">
        <f t="shared" si="34"/>
        <v>135</v>
      </c>
      <c r="L200">
        <v>117</v>
      </c>
      <c r="M200">
        <v>7</v>
      </c>
      <c r="N200">
        <v>11</v>
      </c>
    </row>
    <row r="201" spans="1:14" ht="12.75">
      <c r="A201" t="s">
        <v>243</v>
      </c>
      <c r="B201">
        <v>406244</v>
      </c>
      <c r="C201" t="s">
        <v>254</v>
      </c>
      <c r="D201">
        <v>3251</v>
      </c>
      <c r="E201">
        <v>1378</v>
      </c>
      <c r="F201" s="1">
        <f t="shared" si="30"/>
        <v>0.4238695785912027</v>
      </c>
      <c r="G201">
        <v>272</v>
      </c>
      <c r="H201" s="1">
        <f t="shared" si="31"/>
        <v>0.08366656413411258</v>
      </c>
      <c r="I201">
        <f t="shared" si="32"/>
        <v>1650</v>
      </c>
      <c r="J201" s="1">
        <f t="shared" si="33"/>
        <v>0.5075361427253153</v>
      </c>
      <c r="K201">
        <f t="shared" si="34"/>
        <v>234</v>
      </c>
      <c r="L201">
        <v>169</v>
      </c>
      <c r="M201">
        <v>22</v>
      </c>
      <c r="N201">
        <v>43</v>
      </c>
    </row>
    <row r="202" spans="1:14" ht="12.75">
      <c r="A202" t="s">
        <v>243</v>
      </c>
      <c r="B202">
        <v>406300</v>
      </c>
      <c r="C202" t="s">
        <v>255</v>
      </c>
      <c r="D202">
        <v>9262</v>
      </c>
      <c r="E202">
        <v>5197</v>
      </c>
      <c r="F202" s="1">
        <f t="shared" si="30"/>
        <v>0.561109911466206</v>
      </c>
      <c r="G202">
        <v>786</v>
      </c>
      <c r="H202" s="1">
        <f t="shared" si="31"/>
        <v>0.08486288058734615</v>
      </c>
      <c r="I202">
        <f t="shared" si="32"/>
        <v>5983</v>
      </c>
      <c r="J202" s="1">
        <f t="shared" si="33"/>
        <v>0.6459727920535522</v>
      </c>
      <c r="K202">
        <f t="shared" si="34"/>
        <v>1394</v>
      </c>
      <c r="L202">
        <v>1156</v>
      </c>
      <c r="M202">
        <v>97</v>
      </c>
      <c r="N202">
        <v>141</v>
      </c>
    </row>
    <row r="203" spans="1:14" ht="12.75">
      <c r="A203" t="s">
        <v>256</v>
      </c>
      <c r="B203">
        <v>410980</v>
      </c>
      <c r="C203" t="s">
        <v>257</v>
      </c>
      <c r="D203">
        <v>586</v>
      </c>
      <c r="E203">
        <v>187</v>
      </c>
      <c r="F203" s="1">
        <f t="shared" si="30"/>
        <v>0.3191126279863481</v>
      </c>
      <c r="G203">
        <v>55</v>
      </c>
      <c r="H203" s="1">
        <f t="shared" si="31"/>
        <v>0.09385665529010238</v>
      </c>
      <c r="I203">
        <f t="shared" si="32"/>
        <v>242</v>
      </c>
      <c r="J203" s="1">
        <f t="shared" si="33"/>
        <v>0.4129692832764505</v>
      </c>
      <c r="K203">
        <f t="shared" si="34"/>
        <v>178</v>
      </c>
      <c r="L203">
        <v>86</v>
      </c>
      <c r="M203">
        <v>13</v>
      </c>
      <c r="N203">
        <v>79</v>
      </c>
    </row>
    <row r="204" spans="1:14" ht="12.75">
      <c r="A204" t="s">
        <v>256</v>
      </c>
      <c r="B204">
        <v>413990</v>
      </c>
      <c r="C204" t="s">
        <v>258</v>
      </c>
      <c r="D204">
        <v>666</v>
      </c>
      <c r="E204">
        <v>326</v>
      </c>
      <c r="F204" s="1">
        <f t="shared" si="30"/>
        <v>0.4894894894894895</v>
      </c>
      <c r="G204">
        <v>54</v>
      </c>
      <c r="H204" s="1">
        <f t="shared" si="31"/>
        <v>0.08108108108108109</v>
      </c>
      <c r="I204">
        <f t="shared" si="32"/>
        <v>380</v>
      </c>
      <c r="J204" s="1">
        <f t="shared" si="33"/>
        <v>0.5705705705705706</v>
      </c>
      <c r="K204">
        <f t="shared" si="34"/>
        <v>407</v>
      </c>
      <c r="L204">
        <v>204</v>
      </c>
      <c r="M204">
        <v>32</v>
      </c>
      <c r="N204">
        <v>171</v>
      </c>
    </row>
    <row r="205" spans="1:14" ht="12.75">
      <c r="A205" t="s">
        <v>256</v>
      </c>
      <c r="B205">
        <v>415460</v>
      </c>
      <c r="C205" t="s">
        <v>259</v>
      </c>
      <c r="D205">
        <v>2726</v>
      </c>
      <c r="E205">
        <v>998</v>
      </c>
      <c r="F205" s="1">
        <f t="shared" si="30"/>
        <v>0.3661041819515774</v>
      </c>
      <c r="G205">
        <v>270</v>
      </c>
      <c r="H205" s="1">
        <f t="shared" si="31"/>
        <v>0.09904622157006603</v>
      </c>
      <c r="I205">
        <f t="shared" si="32"/>
        <v>1268</v>
      </c>
      <c r="J205" s="1">
        <f t="shared" si="33"/>
        <v>0.46515040352164344</v>
      </c>
      <c r="K205">
        <f t="shared" si="34"/>
        <v>936</v>
      </c>
      <c r="L205">
        <v>493</v>
      </c>
      <c r="M205">
        <v>98</v>
      </c>
      <c r="N205">
        <v>345</v>
      </c>
    </row>
    <row r="206" spans="1:14" ht="12.75">
      <c r="A206" t="s">
        <v>256</v>
      </c>
      <c r="B206">
        <v>415747</v>
      </c>
      <c r="C206" t="s">
        <v>260</v>
      </c>
      <c r="D206">
        <v>3140</v>
      </c>
      <c r="E206">
        <v>1044</v>
      </c>
      <c r="F206" s="1">
        <f t="shared" si="30"/>
        <v>0.332484076433121</v>
      </c>
      <c r="G206">
        <v>197</v>
      </c>
      <c r="H206" s="1">
        <f t="shared" si="31"/>
        <v>0.06273885350318471</v>
      </c>
      <c r="I206">
        <f t="shared" si="32"/>
        <v>1241</v>
      </c>
      <c r="J206" s="1">
        <f t="shared" si="33"/>
        <v>0.39522292993630576</v>
      </c>
      <c r="K206">
        <f t="shared" si="34"/>
        <v>460</v>
      </c>
      <c r="L206">
        <v>310</v>
      </c>
      <c r="M206">
        <v>37</v>
      </c>
      <c r="N206">
        <v>113</v>
      </c>
    </row>
    <row r="207" spans="1:14" ht="12.75">
      <c r="A207" t="s">
        <v>261</v>
      </c>
      <c r="B207">
        <v>422128</v>
      </c>
      <c r="C207" t="s">
        <v>262</v>
      </c>
      <c r="D207">
        <v>641</v>
      </c>
      <c r="E207">
        <v>222</v>
      </c>
      <c r="F207" s="1">
        <f t="shared" si="30"/>
        <v>0.3463338533541342</v>
      </c>
      <c r="G207">
        <v>69</v>
      </c>
      <c r="H207" s="1">
        <f t="shared" si="31"/>
        <v>0.10764430577223089</v>
      </c>
      <c r="I207">
        <f t="shared" si="32"/>
        <v>291</v>
      </c>
      <c r="J207" s="1">
        <f t="shared" si="33"/>
        <v>0.4539781591263651</v>
      </c>
      <c r="K207">
        <f t="shared" si="34"/>
        <v>129</v>
      </c>
      <c r="L207">
        <v>83</v>
      </c>
      <c r="M207">
        <v>23</v>
      </c>
      <c r="N207">
        <v>23</v>
      </c>
    </row>
    <row r="208" spans="1:14" ht="12.75">
      <c r="A208" t="s">
        <v>261</v>
      </c>
      <c r="B208">
        <v>422961</v>
      </c>
      <c r="C208" t="s">
        <v>263</v>
      </c>
      <c r="D208">
        <v>405</v>
      </c>
      <c r="E208">
        <v>143</v>
      </c>
      <c r="F208" s="1">
        <f t="shared" si="30"/>
        <v>0.3530864197530864</v>
      </c>
      <c r="G208">
        <v>47</v>
      </c>
      <c r="H208" s="1">
        <f t="shared" si="31"/>
        <v>0.11604938271604938</v>
      </c>
      <c r="I208">
        <f t="shared" si="32"/>
        <v>190</v>
      </c>
      <c r="J208" s="1">
        <f t="shared" si="33"/>
        <v>0.4691358024691358</v>
      </c>
      <c r="K208">
        <f t="shared" si="34"/>
        <v>81</v>
      </c>
      <c r="L208">
        <v>38</v>
      </c>
      <c r="M208">
        <v>10</v>
      </c>
      <c r="N208">
        <v>33</v>
      </c>
    </row>
    <row r="209" spans="1:14" ht="12.75">
      <c r="A209" t="s">
        <v>261</v>
      </c>
      <c r="B209">
        <v>424074</v>
      </c>
      <c r="C209" t="s">
        <v>264</v>
      </c>
      <c r="D209">
        <v>1807</v>
      </c>
      <c r="E209">
        <v>533</v>
      </c>
      <c r="F209" s="1">
        <f t="shared" si="30"/>
        <v>0.2949640287769784</v>
      </c>
      <c r="G209">
        <v>145</v>
      </c>
      <c r="H209" s="1">
        <f t="shared" si="31"/>
        <v>0.08024349750968456</v>
      </c>
      <c r="I209">
        <f t="shared" si="32"/>
        <v>678</v>
      </c>
      <c r="J209" s="1">
        <f t="shared" si="33"/>
        <v>0.375207526286663</v>
      </c>
      <c r="K209">
        <f t="shared" si="34"/>
        <v>244</v>
      </c>
      <c r="L209">
        <v>161</v>
      </c>
      <c r="M209">
        <v>32</v>
      </c>
      <c r="N209">
        <v>51</v>
      </c>
    </row>
    <row r="210" spans="1:14" ht="12.75">
      <c r="A210" t="s">
        <v>261</v>
      </c>
      <c r="B210">
        <v>425670</v>
      </c>
      <c r="C210" t="s">
        <v>265</v>
      </c>
      <c r="D210">
        <v>436</v>
      </c>
      <c r="E210">
        <v>168</v>
      </c>
      <c r="F210" s="1">
        <f t="shared" si="30"/>
        <v>0.3853211009174312</v>
      </c>
      <c r="G210">
        <v>56</v>
      </c>
      <c r="H210" s="1">
        <f t="shared" si="31"/>
        <v>0.12844036697247707</v>
      </c>
      <c r="I210">
        <f t="shared" si="32"/>
        <v>224</v>
      </c>
      <c r="J210" s="1">
        <f t="shared" si="33"/>
        <v>0.5137614678899083</v>
      </c>
      <c r="K210">
        <f t="shared" si="34"/>
        <v>88</v>
      </c>
      <c r="L210">
        <v>59</v>
      </c>
      <c r="M210">
        <v>10</v>
      </c>
      <c r="N210">
        <v>19</v>
      </c>
    </row>
    <row r="211" spans="1:14" ht="12.75">
      <c r="A211" t="s">
        <v>266</v>
      </c>
      <c r="B211">
        <v>433647</v>
      </c>
      <c r="C211" t="s">
        <v>267</v>
      </c>
      <c r="D211">
        <v>767</v>
      </c>
      <c r="E211">
        <v>291</v>
      </c>
      <c r="F211" s="1">
        <f t="shared" si="30"/>
        <v>0.379400260756193</v>
      </c>
      <c r="G211">
        <v>80</v>
      </c>
      <c r="H211" s="1">
        <f t="shared" si="31"/>
        <v>0.10430247718383312</v>
      </c>
      <c r="I211">
        <f t="shared" si="32"/>
        <v>371</v>
      </c>
      <c r="J211" s="1">
        <f t="shared" si="33"/>
        <v>0.48370273794002605</v>
      </c>
      <c r="K211">
        <f t="shared" si="34"/>
        <v>221</v>
      </c>
      <c r="L211">
        <v>130</v>
      </c>
      <c r="M211">
        <v>22</v>
      </c>
      <c r="N211">
        <v>69</v>
      </c>
    </row>
    <row r="212" spans="1:14" ht="12.75">
      <c r="A212" t="s">
        <v>266</v>
      </c>
      <c r="B212">
        <v>433640</v>
      </c>
      <c r="C212" t="s">
        <v>268</v>
      </c>
      <c r="D212">
        <v>515</v>
      </c>
      <c r="E212">
        <v>183</v>
      </c>
      <c r="F212" s="1">
        <f t="shared" si="30"/>
        <v>0.3553398058252427</v>
      </c>
      <c r="G212">
        <v>38</v>
      </c>
      <c r="H212" s="1">
        <f t="shared" si="31"/>
        <v>0.07378640776699029</v>
      </c>
      <c r="I212">
        <f t="shared" si="32"/>
        <v>221</v>
      </c>
      <c r="J212" s="1">
        <f t="shared" si="33"/>
        <v>0.429126213592233</v>
      </c>
      <c r="K212">
        <f t="shared" si="34"/>
        <v>69</v>
      </c>
      <c r="L212">
        <v>40</v>
      </c>
      <c r="M212">
        <v>5</v>
      </c>
      <c r="N212">
        <v>24</v>
      </c>
    </row>
    <row r="213" spans="1:14" ht="12.75">
      <c r="A213" t="s">
        <v>266</v>
      </c>
      <c r="B213">
        <v>434781</v>
      </c>
      <c r="C213" t="s">
        <v>269</v>
      </c>
      <c r="D213">
        <v>2489</v>
      </c>
      <c r="E213">
        <v>1081</v>
      </c>
      <c r="F213" s="1">
        <f t="shared" si="30"/>
        <v>0.43431096826034554</v>
      </c>
      <c r="G213">
        <v>182</v>
      </c>
      <c r="H213" s="1">
        <f t="shared" si="31"/>
        <v>0.07312173563680192</v>
      </c>
      <c r="I213">
        <f t="shared" si="32"/>
        <v>1263</v>
      </c>
      <c r="J213" s="1">
        <f t="shared" si="33"/>
        <v>0.5074327038971475</v>
      </c>
      <c r="K213">
        <f t="shared" si="34"/>
        <v>1106</v>
      </c>
      <c r="L213">
        <v>567</v>
      </c>
      <c r="M213">
        <v>72</v>
      </c>
      <c r="N213">
        <v>467</v>
      </c>
    </row>
    <row r="214" spans="1:14" ht="12.75">
      <c r="A214" t="s">
        <v>266</v>
      </c>
      <c r="B214">
        <v>435733</v>
      </c>
      <c r="C214" t="s">
        <v>270</v>
      </c>
      <c r="D214">
        <v>533</v>
      </c>
      <c r="E214">
        <v>160</v>
      </c>
      <c r="F214" s="1">
        <f t="shared" si="30"/>
        <v>0.300187617260788</v>
      </c>
      <c r="G214">
        <v>57</v>
      </c>
      <c r="H214" s="1">
        <f t="shared" si="31"/>
        <v>0.10694183864915573</v>
      </c>
      <c r="I214">
        <f t="shared" si="32"/>
        <v>217</v>
      </c>
      <c r="J214" s="1">
        <f t="shared" si="33"/>
        <v>0.4071294559099437</v>
      </c>
      <c r="K214">
        <f t="shared" si="34"/>
        <v>109</v>
      </c>
      <c r="L214">
        <v>62</v>
      </c>
      <c r="M214">
        <v>16</v>
      </c>
      <c r="N214">
        <v>31</v>
      </c>
    </row>
    <row r="215" spans="1:14" ht="12.75">
      <c r="A215" t="s">
        <v>271</v>
      </c>
      <c r="B215">
        <v>440147</v>
      </c>
      <c r="C215" t="s">
        <v>272</v>
      </c>
      <c r="D215">
        <v>14793</v>
      </c>
      <c r="E215">
        <v>4973</v>
      </c>
      <c r="F215" s="1">
        <f t="shared" si="30"/>
        <v>0.3361725140269046</v>
      </c>
      <c r="G215">
        <v>1033</v>
      </c>
      <c r="H215" s="1">
        <f t="shared" si="31"/>
        <v>0.06983032515378895</v>
      </c>
      <c r="I215">
        <f t="shared" si="32"/>
        <v>6006</v>
      </c>
      <c r="J215" s="1">
        <f t="shared" si="33"/>
        <v>0.4060028391806936</v>
      </c>
      <c r="K215">
        <f t="shared" si="34"/>
        <v>6630</v>
      </c>
      <c r="L215">
        <v>3268</v>
      </c>
      <c r="M215">
        <v>670</v>
      </c>
      <c r="N215">
        <v>2692</v>
      </c>
    </row>
    <row r="216" spans="1:14" ht="12.75">
      <c r="A216" t="s">
        <v>271</v>
      </c>
      <c r="B216">
        <v>441953</v>
      </c>
      <c r="C216" t="s">
        <v>273</v>
      </c>
      <c r="D216">
        <v>874</v>
      </c>
      <c r="E216">
        <v>96</v>
      </c>
      <c r="F216" s="1">
        <f t="shared" si="30"/>
        <v>0.10983981693363844</v>
      </c>
      <c r="G216">
        <v>39</v>
      </c>
      <c r="H216" s="1">
        <f t="shared" si="31"/>
        <v>0.04462242562929062</v>
      </c>
      <c r="I216">
        <f t="shared" si="32"/>
        <v>135</v>
      </c>
      <c r="J216" s="1">
        <f t="shared" si="33"/>
        <v>0.15446224256292906</v>
      </c>
      <c r="K216">
        <f t="shared" si="34"/>
        <v>19</v>
      </c>
      <c r="L216">
        <v>6</v>
      </c>
      <c r="M216">
        <v>1</v>
      </c>
      <c r="N216">
        <v>12</v>
      </c>
    </row>
    <row r="217" spans="1:14" ht="12.75">
      <c r="A217" t="s">
        <v>271</v>
      </c>
      <c r="B217">
        <v>442583</v>
      </c>
      <c r="C217" t="s">
        <v>274</v>
      </c>
      <c r="D217">
        <v>3357</v>
      </c>
      <c r="E217">
        <v>396</v>
      </c>
      <c r="F217" s="1">
        <f t="shared" si="30"/>
        <v>0.11796246648793565</v>
      </c>
      <c r="G217">
        <v>123</v>
      </c>
      <c r="H217" s="1">
        <f t="shared" si="31"/>
        <v>0.03663985701519214</v>
      </c>
      <c r="I217">
        <f t="shared" si="32"/>
        <v>519</v>
      </c>
      <c r="J217" s="1">
        <f t="shared" si="33"/>
        <v>0.1546023235031278</v>
      </c>
      <c r="K217">
        <f t="shared" si="34"/>
        <v>168</v>
      </c>
      <c r="L217">
        <v>75</v>
      </c>
      <c r="M217">
        <v>13</v>
      </c>
      <c r="N217">
        <v>80</v>
      </c>
    </row>
    <row r="218" spans="1:14" ht="12.75">
      <c r="A218" t="s">
        <v>271</v>
      </c>
      <c r="B218">
        <v>442758</v>
      </c>
      <c r="C218" t="s">
        <v>275</v>
      </c>
      <c r="D218">
        <v>3859</v>
      </c>
      <c r="E218">
        <v>862</v>
      </c>
      <c r="F218" s="1">
        <f t="shared" si="30"/>
        <v>0.22337393107022543</v>
      </c>
      <c r="G218">
        <v>212</v>
      </c>
      <c r="H218" s="1">
        <f t="shared" si="31"/>
        <v>0.05493651204975382</v>
      </c>
      <c r="I218">
        <f t="shared" si="32"/>
        <v>1074</v>
      </c>
      <c r="J218" s="1">
        <f t="shared" si="33"/>
        <v>0.27831044311997927</v>
      </c>
      <c r="K218">
        <f t="shared" si="34"/>
        <v>275</v>
      </c>
      <c r="L218">
        <v>198</v>
      </c>
      <c r="M218">
        <v>26</v>
      </c>
      <c r="N218">
        <v>51</v>
      </c>
    </row>
    <row r="219" spans="1:14" ht="12.75">
      <c r="A219" t="s">
        <v>271</v>
      </c>
      <c r="B219">
        <v>442835</v>
      </c>
      <c r="C219" t="s">
        <v>276</v>
      </c>
      <c r="D219">
        <v>462</v>
      </c>
      <c r="E219">
        <v>114</v>
      </c>
      <c r="F219" s="1">
        <f t="shared" si="30"/>
        <v>0.24675324675324675</v>
      </c>
      <c r="G219">
        <v>27</v>
      </c>
      <c r="H219" s="1">
        <f t="shared" si="31"/>
        <v>0.05844155844155844</v>
      </c>
      <c r="I219">
        <f t="shared" si="32"/>
        <v>141</v>
      </c>
      <c r="J219" s="1">
        <f t="shared" si="33"/>
        <v>0.3051948051948052</v>
      </c>
      <c r="K219">
        <f t="shared" si="34"/>
        <v>42</v>
      </c>
      <c r="L219">
        <v>21</v>
      </c>
      <c r="M219">
        <v>1</v>
      </c>
      <c r="N219">
        <v>20</v>
      </c>
    </row>
    <row r="220" spans="1:14" ht="12.75">
      <c r="A220" t="s">
        <v>271</v>
      </c>
      <c r="B220">
        <v>443129</v>
      </c>
      <c r="C220" t="s">
        <v>277</v>
      </c>
      <c r="D220">
        <v>1374</v>
      </c>
      <c r="E220">
        <v>372</v>
      </c>
      <c r="F220" s="1">
        <f t="shared" si="30"/>
        <v>0.27074235807860264</v>
      </c>
      <c r="G220">
        <v>65</v>
      </c>
      <c r="H220" s="1">
        <f t="shared" si="31"/>
        <v>0.04730713245997089</v>
      </c>
      <c r="I220">
        <f t="shared" si="32"/>
        <v>437</v>
      </c>
      <c r="J220" s="1">
        <f t="shared" si="33"/>
        <v>0.3180494905385735</v>
      </c>
      <c r="K220">
        <f t="shared" si="34"/>
        <v>186</v>
      </c>
      <c r="L220">
        <v>121</v>
      </c>
      <c r="M220">
        <v>16</v>
      </c>
      <c r="N220">
        <v>49</v>
      </c>
    </row>
    <row r="221" spans="1:14" ht="12.75">
      <c r="A221" t="s">
        <v>271</v>
      </c>
      <c r="B221">
        <v>445138</v>
      </c>
      <c r="C221" t="s">
        <v>278</v>
      </c>
      <c r="D221">
        <v>2338</v>
      </c>
      <c r="E221">
        <v>657</v>
      </c>
      <c r="F221" s="1">
        <f t="shared" si="30"/>
        <v>0.28100940975192473</v>
      </c>
      <c r="G221">
        <v>175</v>
      </c>
      <c r="H221" s="1">
        <f t="shared" si="31"/>
        <v>0.0748502994011976</v>
      </c>
      <c r="I221">
        <f t="shared" si="32"/>
        <v>832</v>
      </c>
      <c r="J221" s="1">
        <f t="shared" si="33"/>
        <v>0.3558597091531223</v>
      </c>
      <c r="K221">
        <f t="shared" si="34"/>
        <v>513</v>
      </c>
      <c r="L221">
        <v>259</v>
      </c>
      <c r="M221">
        <v>51</v>
      </c>
      <c r="N221">
        <v>203</v>
      </c>
    </row>
    <row r="222" spans="1:14" ht="12.75">
      <c r="A222" t="s">
        <v>271</v>
      </c>
      <c r="B222">
        <v>445348</v>
      </c>
      <c r="C222" t="s">
        <v>279</v>
      </c>
      <c r="D222">
        <v>838</v>
      </c>
      <c r="E222">
        <v>225</v>
      </c>
      <c r="F222" s="1">
        <f t="shared" si="30"/>
        <v>0.2684964200477327</v>
      </c>
      <c r="G222">
        <v>32</v>
      </c>
      <c r="H222" s="1">
        <f t="shared" si="31"/>
        <v>0.03818615751789976</v>
      </c>
      <c r="I222">
        <f t="shared" si="32"/>
        <v>257</v>
      </c>
      <c r="J222" s="1">
        <f t="shared" si="33"/>
        <v>0.30668257756563244</v>
      </c>
      <c r="K222">
        <f t="shared" si="34"/>
        <v>47</v>
      </c>
      <c r="L222">
        <v>35</v>
      </c>
      <c r="M222">
        <v>4</v>
      </c>
      <c r="N222">
        <v>8</v>
      </c>
    </row>
    <row r="223" spans="1:14" ht="12.75">
      <c r="A223" t="s">
        <v>280</v>
      </c>
      <c r="B223">
        <v>453479</v>
      </c>
      <c r="C223" t="s">
        <v>281</v>
      </c>
      <c r="D223">
        <v>1346</v>
      </c>
      <c r="E223">
        <v>118</v>
      </c>
      <c r="F223" s="1">
        <f t="shared" si="30"/>
        <v>0.08766716196136701</v>
      </c>
      <c r="G223">
        <v>16</v>
      </c>
      <c r="H223" s="1">
        <f t="shared" si="31"/>
        <v>0.01188707280832095</v>
      </c>
      <c r="I223">
        <f t="shared" si="32"/>
        <v>134</v>
      </c>
      <c r="J223" s="1">
        <f t="shared" si="33"/>
        <v>0.09955423476968796</v>
      </c>
      <c r="K223">
        <f t="shared" si="34"/>
        <v>86</v>
      </c>
      <c r="L223">
        <v>35</v>
      </c>
      <c r="M223">
        <v>3</v>
      </c>
      <c r="N223">
        <v>48</v>
      </c>
    </row>
    <row r="224" spans="1:14" ht="12.75">
      <c r="A224" t="s">
        <v>282</v>
      </c>
      <c r="B224">
        <v>461499</v>
      </c>
      <c r="C224" t="s">
        <v>283</v>
      </c>
      <c r="D224">
        <v>469</v>
      </c>
      <c r="E224">
        <v>161</v>
      </c>
      <c r="F224" s="1">
        <f t="shared" si="30"/>
        <v>0.34328358208955223</v>
      </c>
      <c r="G224">
        <v>45</v>
      </c>
      <c r="H224" s="1">
        <f t="shared" si="31"/>
        <v>0.09594882729211088</v>
      </c>
      <c r="I224">
        <f t="shared" si="32"/>
        <v>206</v>
      </c>
      <c r="J224" s="1">
        <f t="shared" si="33"/>
        <v>0.43923240938166314</v>
      </c>
      <c r="K224">
        <f t="shared" si="34"/>
        <v>112</v>
      </c>
      <c r="L224">
        <v>59</v>
      </c>
      <c r="M224">
        <v>9</v>
      </c>
      <c r="N224">
        <v>44</v>
      </c>
    </row>
    <row r="225" spans="1:14" ht="12.75">
      <c r="A225" t="s">
        <v>282</v>
      </c>
      <c r="B225">
        <v>464270</v>
      </c>
      <c r="C225" t="s">
        <v>284</v>
      </c>
      <c r="D225">
        <v>222</v>
      </c>
      <c r="E225">
        <v>57</v>
      </c>
      <c r="F225" s="1">
        <f t="shared" si="30"/>
        <v>0.25675675675675674</v>
      </c>
      <c r="G225">
        <v>14</v>
      </c>
      <c r="H225" s="1">
        <f t="shared" si="31"/>
        <v>0.06306306306306306</v>
      </c>
      <c r="I225">
        <f t="shared" si="32"/>
        <v>71</v>
      </c>
      <c r="J225" s="1">
        <f t="shared" si="33"/>
        <v>0.31981981981981983</v>
      </c>
      <c r="K225">
        <f t="shared" si="34"/>
        <v>33</v>
      </c>
      <c r="L225">
        <v>18</v>
      </c>
      <c r="M225">
        <v>2</v>
      </c>
      <c r="N225">
        <v>13</v>
      </c>
    </row>
    <row r="226" spans="1:14" ht="12.75">
      <c r="A226" t="s">
        <v>285</v>
      </c>
      <c r="B226">
        <v>471659</v>
      </c>
      <c r="C226" t="s">
        <v>286</v>
      </c>
      <c r="D226">
        <v>1685</v>
      </c>
      <c r="E226">
        <v>288</v>
      </c>
      <c r="F226" s="1">
        <f t="shared" si="30"/>
        <v>0.17091988130563798</v>
      </c>
      <c r="G226">
        <v>113</v>
      </c>
      <c r="H226" s="1">
        <f t="shared" si="31"/>
        <v>0.06706231454005934</v>
      </c>
      <c r="I226">
        <f t="shared" si="32"/>
        <v>401</v>
      </c>
      <c r="J226" s="1">
        <f t="shared" si="33"/>
        <v>0.23798219584569733</v>
      </c>
      <c r="K226">
        <f t="shared" si="34"/>
        <v>187</v>
      </c>
      <c r="L226">
        <v>86</v>
      </c>
      <c r="M226">
        <v>18</v>
      </c>
      <c r="N226">
        <v>83</v>
      </c>
    </row>
    <row r="227" spans="1:14" ht="12.75">
      <c r="A227" t="s">
        <v>285</v>
      </c>
      <c r="B227">
        <v>471666</v>
      </c>
      <c r="C227" t="s">
        <v>287</v>
      </c>
      <c r="D227">
        <v>331</v>
      </c>
      <c r="E227">
        <v>92</v>
      </c>
      <c r="F227" s="1">
        <f t="shared" si="30"/>
        <v>0.27794561933534745</v>
      </c>
      <c r="G227">
        <v>45</v>
      </c>
      <c r="H227" s="1">
        <f t="shared" si="31"/>
        <v>0.13595166163141995</v>
      </c>
      <c r="I227">
        <f t="shared" si="32"/>
        <v>137</v>
      </c>
      <c r="J227" s="1">
        <f t="shared" si="33"/>
        <v>0.41389728096676737</v>
      </c>
      <c r="K227">
        <f t="shared" si="34"/>
        <v>66</v>
      </c>
      <c r="L227">
        <v>27</v>
      </c>
      <c r="M227">
        <v>10</v>
      </c>
      <c r="N227">
        <v>29</v>
      </c>
    </row>
    <row r="228" spans="1:14" ht="12.75">
      <c r="A228" t="s">
        <v>285</v>
      </c>
      <c r="B228">
        <v>474459</v>
      </c>
      <c r="C228" t="s">
        <v>288</v>
      </c>
      <c r="D228">
        <v>272</v>
      </c>
      <c r="E228">
        <v>67</v>
      </c>
      <c r="F228" s="1">
        <f aca="true" t="shared" si="35" ref="F228:F259">E228/D228</f>
        <v>0.24632352941176472</v>
      </c>
      <c r="G228">
        <v>29</v>
      </c>
      <c r="H228" s="1">
        <f aca="true" t="shared" si="36" ref="H228:H259">G228/D228</f>
        <v>0.10661764705882353</v>
      </c>
      <c r="I228">
        <f aca="true" t="shared" si="37" ref="I228:I259">E228+G228</f>
        <v>96</v>
      </c>
      <c r="J228" s="1">
        <f aca="true" t="shared" si="38" ref="J228:J259">I228/D228</f>
        <v>0.35294117647058826</v>
      </c>
      <c r="K228">
        <f aca="true" t="shared" si="39" ref="K228:K259">SUM(L228:N228)</f>
        <v>60</v>
      </c>
      <c r="L228">
        <v>21</v>
      </c>
      <c r="M228">
        <v>11</v>
      </c>
      <c r="N228">
        <v>28</v>
      </c>
    </row>
    <row r="229" spans="1:14" ht="12.75">
      <c r="A229" t="s">
        <v>285</v>
      </c>
      <c r="B229">
        <v>474578</v>
      </c>
      <c r="C229" t="s">
        <v>289</v>
      </c>
      <c r="D229">
        <v>1196</v>
      </c>
      <c r="E229">
        <v>200</v>
      </c>
      <c r="F229" s="1">
        <f t="shared" si="35"/>
        <v>0.16722408026755853</v>
      </c>
      <c r="G229">
        <v>68</v>
      </c>
      <c r="H229" s="1">
        <f t="shared" si="36"/>
        <v>0.056856187290969896</v>
      </c>
      <c r="I229">
        <f t="shared" si="37"/>
        <v>268</v>
      </c>
      <c r="J229" s="1">
        <f t="shared" si="38"/>
        <v>0.22408026755852842</v>
      </c>
      <c r="K229">
        <f t="shared" si="39"/>
        <v>96</v>
      </c>
      <c r="L229">
        <v>46</v>
      </c>
      <c r="M229">
        <v>10</v>
      </c>
      <c r="N229">
        <v>40</v>
      </c>
    </row>
    <row r="230" spans="1:14" ht="12.75">
      <c r="A230" t="s">
        <v>285</v>
      </c>
      <c r="B230">
        <v>474893</v>
      </c>
      <c r="C230" t="s">
        <v>290</v>
      </c>
      <c r="D230">
        <v>1544</v>
      </c>
      <c r="E230">
        <v>369</v>
      </c>
      <c r="F230" s="1">
        <f t="shared" si="35"/>
        <v>0.23898963730569947</v>
      </c>
      <c r="G230">
        <v>65</v>
      </c>
      <c r="H230" s="1">
        <f t="shared" si="36"/>
        <v>0.04209844559585492</v>
      </c>
      <c r="I230">
        <f t="shared" si="37"/>
        <v>434</v>
      </c>
      <c r="J230" s="1">
        <f t="shared" si="38"/>
        <v>0.2810880829015544</v>
      </c>
      <c r="K230">
        <f t="shared" si="39"/>
        <v>148</v>
      </c>
      <c r="L230">
        <v>70</v>
      </c>
      <c r="M230">
        <v>10</v>
      </c>
      <c r="N230">
        <v>68</v>
      </c>
    </row>
    <row r="231" spans="1:14" ht="12.75">
      <c r="A231" t="s">
        <v>285</v>
      </c>
      <c r="B231">
        <v>475586</v>
      </c>
      <c r="C231" t="s">
        <v>291</v>
      </c>
      <c r="D231">
        <v>716</v>
      </c>
      <c r="E231">
        <v>251</v>
      </c>
      <c r="F231" s="1">
        <f t="shared" si="35"/>
        <v>0.3505586592178771</v>
      </c>
      <c r="G231">
        <v>77</v>
      </c>
      <c r="H231" s="1">
        <f t="shared" si="36"/>
        <v>0.10754189944134078</v>
      </c>
      <c r="I231">
        <f t="shared" si="37"/>
        <v>328</v>
      </c>
      <c r="J231" s="1">
        <f t="shared" si="38"/>
        <v>0.4581005586592179</v>
      </c>
      <c r="K231">
        <f t="shared" si="39"/>
        <v>48</v>
      </c>
      <c r="L231">
        <v>33</v>
      </c>
      <c r="M231">
        <v>4</v>
      </c>
      <c r="N231">
        <v>11</v>
      </c>
    </row>
    <row r="232" spans="1:14" ht="12.75">
      <c r="A232" t="s">
        <v>292</v>
      </c>
      <c r="B232">
        <v>480119</v>
      </c>
      <c r="C232" t="s">
        <v>293</v>
      </c>
      <c r="D232">
        <v>1674</v>
      </c>
      <c r="E232">
        <v>536</v>
      </c>
      <c r="F232" s="1">
        <f t="shared" si="35"/>
        <v>0.3201911589008363</v>
      </c>
      <c r="G232">
        <v>181</v>
      </c>
      <c r="H232" s="1">
        <f t="shared" si="36"/>
        <v>0.1081242532855436</v>
      </c>
      <c r="I232">
        <f t="shared" si="37"/>
        <v>717</v>
      </c>
      <c r="J232" s="1">
        <f t="shared" si="38"/>
        <v>0.4283154121863799</v>
      </c>
      <c r="K232">
        <f t="shared" si="39"/>
        <v>530</v>
      </c>
      <c r="L232">
        <v>247</v>
      </c>
      <c r="M232">
        <v>73</v>
      </c>
      <c r="N232">
        <v>210</v>
      </c>
    </row>
    <row r="233" spans="1:14" ht="12.75">
      <c r="A233" t="s">
        <v>292</v>
      </c>
      <c r="B233">
        <v>481120</v>
      </c>
      <c r="C233" t="s">
        <v>294</v>
      </c>
      <c r="D233">
        <v>415</v>
      </c>
      <c r="E233">
        <v>158</v>
      </c>
      <c r="F233" s="1">
        <f t="shared" si="35"/>
        <v>0.38072289156626504</v>
      </c>
      <c r="G233">
        <v>52</v>
      </c>
      <c r="H233" s="1">
        <f t="shared" si="36"/>
        <v>0.12530120481927712</v>
      </c>
      <c r="I233">
        <f t="shared" si="37"/>
        <v>210</v>
      </c>
      <c r="J233" s="1">
        <f t="shared" si="38"/>
        <v>0.5060240963855421</v>
      </c>
      <c r="K233">
        <f t="shared" si="39"/>
        <v>121</v>
      </c>
      <c r="L233">
        <v>63</v>
      </c>
      <c r="M233">
        <v>18</v>
      </c>
      <c r="N233">
        <v>40</v>
      </c>
    </row>
    <row r="234" spans="1:14" ht="12.75">
      <c r="A234" t="s">
        <v>292</v>
      </c>
      <c r="B234">
        <v>481127</v>
      </c>
      <c r="C234" t="s">
        <v>295</v>
      </c>
      <c r="D234">
        <v>631</v>
      </c>
      <c r="E234">
        <v>209</v>
      </c>
      <c r="F234" s="1">
        <f t="shared" si="35"/>
        <v>0.3312202852614897</v>
      </c>
      <c r="G234">
        <v>48</v>
      </c>
      <c r="H234" s="1">
        <f t="shared" si="36"/>
        <v>0.07606973058637084</v>
      </c>
      <c r="I234">
        <f t="shared" si="37"/>
        <v>257</v>
      </c>
      <c r="J234" s="1">
        <f t="shared" si="38"/>
        <v>0.40729001584786056</v>
      </c>
      <c r="K234">
        <f t="shared" si="39"/>
        <v>151</v>
      </c>
      <c r="L234">
        <v>88</v>
      </c>
      <c r="M234">
        <v>8</v>
      </c>
      <c r="N234">
        <v>55</v>
      </c>
    </row>
    <row r="235" spans="1:14" ht="12.75">
      <c r="A235" t="s">
        <v>292</v>
      </c>
      <c r="B235">
        <v>481939</v>
      </c>
      <c r="C235" t="s">
        <v>296</v>
      </c>
      <c r="D235">
        <v>457</v>
      </c>
      <c r="E235">
        <v>218</v>
      </c>
      <c r="F235" s="1">
        <f t="shared" si="35"/>
        <v>0.47702407002188185</v>
      </c>
      <c r="G235">
        <v>64</v>
      </c>
      <c r="H235" s="1">
        <f t="shared" si="36"/>
        <v>0.1400437636761488</v>
      </c>
      <c r="I235">
        <f t="shared" si="37"/>
        <v>282</v>
      </c>
      <c r="J235" s="1">
        <f t="shared" si="38"/>
        <v>0.6170678336980306</v>
      </c>
      <c r="K235">
        <f t="shared" si="39"/>
        <v>189</v>
      </c>
      <c r="L235">
        <v>110</v>
      </c>
      <c r="M235">
        <v>28</v>
      </c>
      <c r="N235">
        <v>51</v>
      </c>
    </row>
    <row r="236" spans="1:14" ht="12.75">
      <c r="A236" t="s">
        <v>292</v>
      </c>
      <c r="B236">
        <v>483213</v>
      </c>
      <c r="C236" t="s">
        <v>297</v>
      </c>
      <c r="D236">
        <v>464</v>
      </c>
      <c r="E236">
        <v>188</v>
      </c>
      <c r="F236" s="1">
        <f t="shared" si="35"/>
        <v>0.4051724137931034</v>
      </c>
      <c r="G236">
        <v>38</v>
      </c>
      <c r="H236" s="1">
        <f t="shared" si="36"/>
        <v>0.08189655172413793</v>
      </c>
      <c r="I236">
        <f t="shared" si="37"/>
        <v>226</v>
      </c>
      <c r="J236" s="1">
        <f t="shared" si="38"/>
        <v>0.4870689655172414</v>
      </c>
      <c r="K236">
        <f t="shared" si="39"/>
        <v>99</v>
      </c>
      <c r="L236">
        <v>67</v>
      </c>
      <c r="M236">
        <v>5</v>
      </c>
      <c r="N236">
        <v>27</v>
      </c>
    </row>
    <row r="237" spans="1:14" ht="12.75">
      <c r="A237" t="s">
        <v>292</v>
      </c>
      <c r="B237">
        <v>484165</v>
      </c>
      <c r="C237" t="s">
        <v>298</v>
      </c>
      <c r="D237">
        <v>1729</v>
      </c>
      <c r="E237">
        <v>406</v>
      </c>
      <c r="F237" s="1">
        <f t="shared" si="35"/>
        <v>0.23481781376518218</v>
      </c>
      <c r="G237">
        <v>156</v>
      </c>
      <c r="H237" s="1">
        <f t="shared" si="36"/>
        <v>0.09022556390977443</v>
      </c>
      <c r="I237">
        <f t="shared" si="37"/>
        <v>562</v>
      </c>
      <c r="J237" s="1">
        <f t="shared" si="38"/>
        <v>0.3250433776749566</v>
      </c>
      <c r="K237">
        <f t="shared" si="39"/>
        <v>441</v>
      </c>
      <c r="L237">
        <v>157</v>
      </c>
      <c r="M237">
        <v>48</v>
      </c>
      <c r="N237">
        <v>236</v>
      </c>
    </row>
    <row r="238" spans="1:14" ht="12.75">
      <c r="A238" t="s">
        <v>292</v>
      </c>
      <c r="B238">
        <v>485019</v>
      </c>
      <c r="C238" t="s">
        <v>299</v>
      </c>
      <c r="D238">
        <v>1112</v>
      </c>
      <c r="E238">
        <v>349</v>
      </c>
      <c r="F238" s="1">
        <f t="shared" si="35"/>
        <v>0.31384892086330934</v>
      </c>
      <c r="G238">
        <v>117</v>
      </c>
      <c r="H238" s="1">
        <f t="shared" si="36"/>
        <v>0.1052158273381295</v>
      </c>
      <c r="I238">
        <f t="shared" si="37"/>
        <v>466</v>
      </c>
      <c r="J238" s="1">
        <f t="shared" si="38"/>
        <v>0.41906474820143885</v>
      </c>
      <c r="K238">
        <f t="shared" si="39"/>
        <v>145</v>
      </c>
      <c r="L238">
        <v>84</v>
      </c>
      <c r="M238">
        <v>20</v>
      </c>
      <c r="N238">
        <v>41</v>
      </c>
    </row>
    <row r="239" spans="1:14" ht="12.75">
      <c r="A239" t="s">
        <v>292</v>
      </c>
      <c r="B239">
        <v>480238</v>
      </c>
      <c r="C239" t="s">
        <v>300</v>
      </c>
      <c r="D239">
        <v>1039</v>
      </c>
      <c r="E239">
        <v>482</v>
      </c>
      <c r="F239" s="1">
        <f t="shared" si="35"/>
        <v>0.4639076034648701</v>
      </c>
      <c r="G239">
        <v>106</v>
      </c>
      <c r="H239" s="1">
        <f t="shared" si="36"/>
        <v>0.10202117420596728</v>
      </c>
      <c r="I239">
        <f t="shared" si="37"/>
        <v>588</v>
      </c>
      <c r="J239" s="1">
        <f t="shared" si="38"/>
        <v>0.5659287776708374</v>
      </c>
      <c r="K239">
        <f t="shared" si="39"/>
        <v>403</v>
      </c>
      <c r="L239">
        <v>222</v>
      </c>
      <c r="M239">
        <v>43</v>
      </c>
      <c r="N239">
        <v>138</v>
      </c>
    </row>
    <row r="240" spans="1:14" ht="12.75">
      <c r="A240" t="s">
        <v>301</v>
      </c>
      <c r="B240">
        <v>490105</v>
      </c>
      <c r="C240" t="s">
        <v>302</v>
      </c>
      <c r="D240">
        <v>439</v>
      </c>
      <c r="E240">
        <v>174</v>
      </c>
      <c r="F240" s="1">
        <f t="shared" si="35"/>
        <v>0.39635535307517084</v>
      </c>
      <c r="G240">
        <v>54</v>
      </c>
      <c r="H240" s="1">
        <f t="shared" si="36"/>
        <v>0.12300683371298406</v>
      </c>
      <c r="I240">
        <f t="shared" si="37"/>
        <v>228</v>
      </c>
      <c r="J240" s="1">
        <f t="shared" si="38"/>
        <v>0.5193621867881549</v>
      </c>
      <c r="K240">
        <f t="shared" si="39"/>
        <v>211</v>
      </c>
      <c r="L240">
        <v>111</v>
      </c>
      <c r="M240">
        <v>29</v>
      </c>
      <c r="N240">
        <v>71</v>
      </c>
    </row>
    <row r="241" spans="1:14" ht="12.75">
      <c r="A241" t="s">
        <v>301</v>
      </c>
      <c r="B241">
        <v>494963</v>
      </c>
      <c r="C241" t="s">
        <v>303</v>
      </c>
      <c r="D241">
        <v>636</v>
      </c>
      <c r="E241">
        <v>151</v>
      </c>
      <c r="F241" s="1">
        <f t="shared" si="35"/>
        <v>0.23742138364779874</v>
      </c>
      <c r="G241">
        <v>55</v>
      </c>
      <c r="H241" s="1">
        <f t="shared" si="36"/>
        <v>0.08647798742138364</v>
      </c>
      <c r="I241">
        <f t="shared" si="37"/>
        <v>206</v>
      </c>
      <c r="J241" s="1">
        <f t="shared" si="38"/>
        <v>0.3238993710691824</v>
      </c>
      <c r="K241">
        <f t="shared" si="39"/>
        <v>76</v>
      </c>
      <c r="L241">
        <v>40</v>
      </c>
      <c r="M241">
        <v>7</v>
      </c>
      <c r="N241">
        <v>29</v>
      </c>
    </row>
    <row r="242" spans="1:14" ht="12.75">
      <c r="A242" t="s">
        <v>301</v>
      </c>
      <c r="B242">
        <v>495607</v>
      </c>
      <c r="C242" t="s">
        <v>304</v>
      </c>
      <c r="D242">
        <v>3590</v>
      </c>
      <c r="E242">
        <v>1188</v>
      </c>
      <c r="F242" s="1">
        <f t="shared" si="35"/>
        <v>0.3309192200557103</v>
      </c>
      <c r="G242">
        <v>202</v>
      </c>
      <c r="H242" s="1">
        <f t="shared" si="36"/>
        <v>0.05626740947075209</v>
      </c>
      <c r="I242">
        <f t="shared" si="37"/>
        <v>1390</v>
      </c>
      <c r="J242" s="1">
        <f t="shared" si="38"/>
        <v>0.3871866295264624</v>
      </c>
      <c r="K242">
        <f t="shared" si="39"/>
        <v>450</v>
      </c>
      <c r="L242">
        <v>330</v>
      </c>
      <c r="M242">
        <v>26</v>
      </c>
      <c r="N242">
        <v>94</v>
      </c>
    </row>
    <row r="243" spans="1:14" ht="12.75">
      <c r="A243" t="s">
        <v>301</v>
      </c>
      <c r="B243">
        <v>490126</v>
      </c>
      <c r="C243" t="s">
        <v>305</v>
      </c>
      <c r="D243">
        <v>924</v>
      </c>
      <c r="E243">
        <v>146</v>
      </c>
      <c r="F243" s="1">
        <f t="shared" si="35"/>
        <v>0.15800865800865802</v>
      </c>
      <c r="G243">
        <v>57</v>
      </c>
      <c r="H243" s="1">
        <f t="shared" si="36"/>
        <v>0.06168831168831169</v>
      </c>
      <c r="I243">
        <f t="shared" si="37"/>
        <v>203</v>
      </c>
      <c r="J243" s="1">
        <f t="shared" si="38"/>
        <v>0.2196969696969697</v>
      </c>
      <c r="K243">
        <f t="shared" si="39"/>
        <v>33</v>
      </c>
      <c r="L243">
        <v>15</v>
      </c>
      <c r="M243">
        <v>4</v>
      </c>
      <c r="N243">
        <v>14</v>
      </c>
    </row>
    <row r="244" spans="1:14" ht="12.75">
      <c r="A244" t="s">
        <v>306</v>
      </c>
      <c r="B244">
        <v>501071</v>
      </c>
      <c r="C244" t="s">
        <v>307</v>
      </c>
      <c r="D244">
        <v>769</v>
      </c>
      <c r="E244">
        <v>336</v>
      </c>
      <c r="F244" s="1">
        <f t="shared" si="35"/>
        <v>0.43693107932379716</v>
      </c>
      <c r="G244">
        <v>80</v>
      </c>
      <c r="H244" s="1">
        <f t="shared" si="36"/>
        <v>0.10403120936280884</v>
      </c>
      <c r="I244">
        <f t="shared" si="37"/>
        <v>416</v>
      </c>
      <c r="J244" s="1">
        <f t="shared" si="38"/>
        <v>0.540962288686606</v>
      </c>
      <c r="K244">
        <f t="shared" si="39"/>
        <v>216</v>
      </c>
      <c r="L244">
        <v>142</v>
      </c>
      <c r="M244">
        <v>28</v>
      </c>
      <c r="N244">
        <v>46</v>
      </c>
    </row>
    <row r="245" spans="1:14" ht="12.75">
      <c r="A245" t="s">
        <v>306</v>
      </c>
      <c r="B245">
        <v>504347</v>
      </c>
      <c r="C245" t="s">
        <v>308</v>
      </c>
      <c r="D245">
        <v>804</v>
      </c>
      <c r="E245">
        <v>287</v>
      </c>
      <c r="F245" s="1">
        <f t="shared" si="35"/>
        <v>0.35696517412935325</v>
      </c>
      <c r="G245">
        <v>90</v>
      </c>
      <c r="H245" s="1">
        <f t="shared" si="36"/>
        <v>0.11194029850746269</v>
      </c>
      <c r="I245">
        <f t="shared" si="37"/>
        <v>377</v>
      </c>
      <c r="J245" s="1">
        <f t="shared" si="38"/>
        <v>0.4689054726368159</v>
      </c>
      <c r="K245">
        <f t="shared" si="39"/>
        <v>127</v>
      </c>
      <c r="L245">
        <v>86</v>
      </c>
      <c r="M245">
        <v>14</v>
      </c>
      <c r="N245">
        <v>27</v>
      </c>
    </row>
    <row r="246" spans="1:14" ht="12.75">
      <c r="A246" t="s">
        <v>306</v>
      </c>
      <c r="B246">
        <v>504571</v>
      </c>
      <c r="C246" t="s">
        <v>309</v>
      </c>
      <c r="D246">
        <v>455</v>
      </c>
      <c r="E246">
        <v>152</v>
      </c>
      <c r="F246" s="1">
        <f t="shared" si="35"/>
        <v>0.33406593406593404</v>
      </c>
      <c r="G246">
        <v>42</v>
      </c>
      <c r="H246" s="1">
        <f t="shared" si="36"/>
        <v>0.09230769230769231</v>
      </c>
      <c r="I246">
        <f t="shared" si="37"/>
        <v>194</v>
      </c>
      <c r="J246" s="1">
        <f t="shared" si="38"/>
        <v>0.42637362637362636</v>
      </c>
      <c r="K246">
        <f t="shared" si="39"/>
        <v>60</v>
      </c>
      <c r="L246">
        <v>34</v>
      </c>
      <c r="M246">
        <v>7</v>
      </c>
      <c r="N246">
        <v>19</v>
      </c>
    </row>
    <row r="247" spans="1:14" ht="12.75">
      <c r="A247" t="s">
        <v>310</v>
      </c>
      <c r="B247">
        <v>510777</v>
      </c>
      <c r="C247" t="s">
        <v>311</v>
      </c>
      <c r="D247">
        <v>3253</v>
      </c>
      <c r="E247">
        <v>1130</v>
      </c>
      <c r="F247" s="1">
        <f t="shared" si="35"/>
        <v>0.34737165693206273</v>
      </c>
      <c r="G247">
        <v>179</v>
      </c>
      <c r="H247" s="1">
        <f t="shared" si="36"/>
        <v>0.05502612972640639</v>
      </c>
      <c r="I247">
        <f t="shared" si="37"/>
        <v>1309</v>
      </c>
      <c r="J247" s="1">
        <f t="shared" si="38"/>
        <v>0.4023977866584691</v>
      </c>
      <c r="K247">
        <f t="shared" si="39"/>
        <v>499</v>
      </c>
      <c r="L247">
        <v>385</v>
      </c>
      <c r="M247">
        <v>33</v>
      </c>
      <c r="N247">
        <v>81</v>
      </c>
    </row>
    <row r="248" spans="1:14" ht="12.75">
      <c r="A248" t="s">
        <v>310</v>
      </c>
      <c r="B248">
        <v>514620</v>
      </c>
      <c r="C248" t="s">
        <v>312</v>
      </c>
      <c r="D248">
        <v>18154</v>
      </c>
      <c r="E248">
        <v>10093</v>
      </c>
      <c r="F248" s="1">
        <f t="shared" si="35"/>
        <v>0.5559656274099372</v>
      </c>
      <c r="G248">
        <v>1173</v>
      </c>
      <c r="H248" s="1">
        <f t="shared" si="36"/>
        <v>0.06461385920458301</v>
      </c>
      <c r="I248">
        <f t="shared" si="37"/>
        <v>11266</v>
      </c>
      <c r="J248" s="1">
        <f t="shared" si="38"/>
        <v>0.6205794866145202</v>
      </c>
      <c r="K248">
        <f t="shared" si="39"/>
        <v>4063</v>
      </c>
      <c r="L248">
        <v>3354</v>
      </c>
      <c r="M248">
        <v>313</v>
      </c>
      <c r="N248">
        <v>396</v>
      </c>
    </row>
    <row r="249" spans="1:14" ht="12.75">
      <c r="A249" t="s">
        <v>310</v>
      </c>
      <c r="B249">
        <v>515859</v>
      </c>
      <c r="C249" t="s">
        <v>313</v>
      </c>
      <c r="D249">
        <v>758</v>
      </c>
      <c r="E249">
        <v>172</v>
      </c>
      <c r="F249" s="1">
        <f t="shared" si="35"/>
        <v>0.22691292875989447</v>
      </c>
      <c r="G249">
        <v>44</v>
      </c>
      <c r="H249" s="1">
        <f t="shared" si="36"/>
        <v>0.05804749340369393</v>
      </c>
      <c r="I249">
        <f t="shared" si="37"/>
        <v>216</v>
      </c>
      <c r="J249" s="1">
        <f t="shared" si="38"/>
        <v>0.2849604221635884</v>
      </c>
      <c r="K249">
        <f t="shared" si="39"/>
        <v>88</v>
      </c>
      <c r="L249">
        <v>46</v>
      </c>
      <c r="M249">
        <v>8</v>
      </c>
      <c r="N249">
        <v>34</v>
      </c>
    </row>
    <row r="250" spans="1:14" ht="12.75">
      <c r="A250" t="s">
        <v>310</v>
      </c>
      <c r="B250">
        <v>515852</v>
      </c>
      <c r="C250" t="s">
        <v>314</v>
      </c>
      <c r="D250">
        <v>983</v>
      </c>
      <c r="E250">
        <v>133</v>
      </c>
      <c r="F250" s="1">
        <f t="shared" si="35"/>
        <v>0.1353001017293998</v>
      </c>
      <c r="G250">
        <v>35</v>
      </c>
      <c r="H250" s="1">
        <f t="shared" si="36"/>
        <v>0.03560528992878942</v>
      </c>
      <c r="I250">
        <f t="shared" si="37"/>
        <v>168</v>
      </c>
      <c r="J250" s="1">
        <f t="shared" si="38"/>
        <v>0.17090539165818922</v>
      </c>
      <c r="K250">
        <f t="shared" si="39"/>
        <v>116</v>
      </c>
      <c r="L250">
        <v>35</v>
      </c>
      <c r="M250">
        <v>8</v>
      </c>
      <c r="N250">
        <v>73</v>
      </c>
    </row>
    <row r="251" spans="1:14" ht="12.75">
      <c r="A251" t="s">
        <v>315</v>
      </c>
      <c r="B251">
        <v>522660</v>
      </c>
      <c r="C251" t="s">
        <v>316</v>
      </c>
      <c r="D251">
        <v>376</v>
      </c>
      <c r="E251">
        <v>110</v>
      </c>
      <c r="F251" s="1">
        <f t="shared" si="35"/>
        <v>0.2925531914893617</v>
      </c>
      <c r="G251">
        <v>20</v>
      </c>
      <c r="H251" s="1">
        <f t="shared" si="36"/>
        <v>0.05319148936170213</v>
      </c>
      <c r="I251">
        <f t="shared" si="37"/>
        <v>130</v>
      </c>
      <c r="J251" s="1">
        <f t="shared" si="38"/>
        <v>0.34574468085106386</v>
      </c>
      <c r="K251">
        <f t="shared" si="39"/>
        <v>103</v>
      </c>
      <c r="L251">
        <v>47</v>
      </c>
      <c r="M251">
        <v>6</v>
      </c>
      <c r="N251">
        <v>50</v>
      </c>
    </row>
    <row r="252" spans="1:14" ht="12.75">
      <c r="A252" t="s">
        <v>315</v>
      </c>
      <c r="B252">
        <v>524851</v>
      </c>
      <c r="C252" t="s">
        <v>317</v>
      </c>
      <c r="D252">
        <v>1269</v>
      </c>
      <c r="E252">
        <v>562</v>
      </c>
      <c r="F252" s="1">
        <f t="shared" si="35"/>
        <v>0.4428684003152088</v>
      </c>
      <c r="G252">
        <v>101</v>
      </c>
      <c r="H252" s="1">
        <f t="shared" si="36"/>
        <v>0.07959022852639874</v>
      </c>
      <c r="I252">
        <f t="shared" si="37"/>
        <v>663</v>
      </c>
      <c r="J252" s="1">
        <f t="shared" si="38"/>
        <v>0.5224586288416075</v>
      </c>
      <c r="K252">
        <f t="shared" si="39"/>
        <v>262</v>
      </c>
      <c r="L252">
        <v>185</v>
      </c>
      <c r="M252">
        <v>21</v>
      </c>
      <c r="N252">
        <v>56</v>
      </c>
    </row>
    <row r="253" spans="1:14" ht="12.75">
      <c r="A253" t="s">
        <v>318</v>
      </c>
      <c r="B253">
        <v>530413</v>
      </c>
      <c r="C253" t="s">
        <v>319</v>
      </c>
      <c r="D253">
        <v>7125</v>
      </c>
      <c r="E253">
        <v>5003</v>
      </c>
      <c r="F253" s="1">
        <f t="shared" si="35"/>
        <v>0.7021754385964912</v>
      </c>
      <c r="G253">
        <v>497</v>
      </c>
      <c r="H253" s="1">
        <f t="shared" si="36"/>
        <v>0.06975438596491228</v>
      </c>
      <c r="I253">
        <f t="shared" si="37"/>
        <v>5500</v>
      </c>
      <c r="J253" s="1">
        <f t="shared" si="38"/>
        <v>0.7719298245614035</v>
      </c>
      <c r="K253">
        <f t="shared" si="39"/>
        <v>3113</v>
      </c>
      <c r="L253">
        <v>2398</v>
      </c>
      <c r="M253">
        <v>184</v>
      </c>
      <c r="N253">
        <v>531</v>
      </c>
    </row>
    <row r="254" spans="1:14" ht="12.75">
      <c r="A254" t="s">
        <v>318</v>
      </c>
      <c r="B254">
        <v>530422</v>
      </c>
      <c r="C254" t="s">
        <v>320</v>
      </c>
      <c r="D254">
        <v>1268</v>
      </c>
      <c r="E254">
        <v>495</v>
      </c>
      <c r="F254" s="1">
        <f t="shared" si="35"/>
        <v>0.39037854889589907</v>
      </c>
      <c r="G254">
        <v>74</v>
      </c>
      <c r="H254" s="1">
        <f t="shared" si="36"/>
        <v>0.0583596214511041</v>
      </c>
      <c r="I254">
        <f t="shared" si="37"/>
        <v>569</v>
      </c>
      <c r="J254" s="1">
        <f t="shared" si="38"/>
        <v>0.44873817034700314</v>
      </c>
      <c r="K254">
        <f t="shared" si="39"/>
        <v>203</v>
      </c>
      <c r="L254">
        <v>129</v>
      </c>
      <c r="M254">
        <v>16</v>
      </c>
      <c r="N254">
        <v>58</v>
      </c>
    </row>
    <row r="255" spans="1:14" ht="12.75">
      <c r="A255" t="s">
        <v>318</v>
      </c>
      <c r="B255">
        <v>531694</v>
      </c>
      <c r="C255" t="s">
        <v>321</v>
      </c>
      <c r="D255">
        <v>1770</v>
      </c>
      <c r="E255">
        <v>360</v>
      </c>
      <c r="F255" s="1">
        <f t="shared" si="35"/>
        <v>0.2033898305084746</v>
      </c>
      <c r="G255">
        <v>125</v>
      </c>
      <c r="H255" s="1">
        <f t="shared" si="36"/>
        <v>0.07062146892655367</v>
      </c>
      <c r="I255">
        <f t="shared" si="37"/>
        <v>485</v>
      </c>
      <c r="J255" s="1">
        <f t="shared" si="38"/>
        <v>0.2740112994350282</v>
      </c>
      <c r="K255">
        <f t="shared" si="39"/>
        <v>131</v>
      </c>
      <c r="L255">
        <v>78</v>
      </c>
      <c r="M255">
        <v>8</v>
      </c>
      <c r="N255">
        <v>45</v>
      </c>
    </row>
    <row r="256" spans="1:14" ht="12.75">
      <c r="A256" t="s">
        <v>318</v>
      </c>
      <c r="B256">
        <v>532695</v>
      </c>
      <c r="C256" t="s">
        <v>322</v>
      </c>
      <c r="D256">
        <v>7494</v>
      </c>
      <c r="E256">
        <v>3392</v>
      </c>
      <c r="F256" s="1">
        <f t="shared" si="35"/>
        <v>0.4526287696824126</v>
      </c>
      <c r="G256">
        <v>525</v>
      </c>
      <c r="H256" s="1">
        <f t="shared" si="36"/>
        <v>0.07005604483586869</v>
      </c>
      <c r="I256">
        <f t="shared" si="37"/>
        <v>3917</v>
      </c>
      <c r="J256" s="1">
        <f t="shared" si="38"/>
        <v>0.5226848145182813</v>
      </c>
      <c r="K256">
        <f t="shared" si="39"/>
        <v>1522</v>
      </c>
      <c r="L256">
        <v>1127</v>
      </c>
      <c r="M256">
        <v>107</v>
      </c>
      <c r="N256">
        <v>288</v>
      </c>
    </row>
    <row r="257" spans="1:14" ht="12.75">
      <c r="A257" t="s">
        <v>318</v>
      </c>
      <c r="B257">
        <v>533612</v>
      </c>
      <c r="C257" t="s">
        <v>323</v>
      </c>
      <c r="D257">
        <v>3204</v>
      </c>
      <c r="E257">
        <v>622</v>
      </c>
      <c r="F257" s="1">
        <f t="shared" si="35"/>
        <v>0.1941323345817728</v>
      </c>
      <c r="G257">
        <v>111</v>
      </c>
      <c r="H257" s="1">
        <f t="shared" si="36"/>
        <v>0.03464419475655431</v>
      </c>
      <c r="I257">
        <f t="shared" si="37"/>
        <v>733</v>
      </c>
      <c r="J257" s="1">
        <f t="shared" si="38"/>
        <v>0.2287765293383271</v>
      </c>
      <c r="K257">
        <f t="shared" si="39"/>
        <v>454</v>
      </c>
      <c r="L257">
        <v>172</v>
      </c>
      <c r="M257">
        <v>33</v>
      </c>
      <c r="N257">
        <v>249</v>
      </c>
    </row>
    <row r="258" spans="1:14" ht="12.75">
      <c r="A258" t="s">
        <v>318</v>
      </c>
      <c r="B258">
        <v>534151</v>
      </c>
      <c r="C258" t="s">
        <v>324</v>
      </c>
      <c r="D258">
        <v>898</v>
      </c>
      <c r="E258">
        <v>248</v>
      </c>
      <c r="F258" s="1">
        <f t="shared" si="35"/>
        <v>0.27616926503340755</v>
      </c>
      <c r="G258">
        <v>111</v>
      </c>
      <c r="H258" s="1">
        <f t="shared" si="36"/>
        <v>0.12360801781737193</v>
      </c>
      <c r="I258">
        <f t="shared" si="37"/>
        <v>359</v>
      </c>
      <c r="J258" s="1">
        <f t="shared" si="38"/>
        <v>0.3997772828507795</v>
      </c>
      <c r="K258">
        <f t="shared" si="39"/>
        <v>163</v>
      </c>
      <c r="L258">
        <v>88</v>
      </c>
      <c r="M258">
        <v>30</v>
      </c>
      <c r="N258">
        <v>45</v>
      </c>
    </row>
    <row r="259" spans="1:14" ht="12.75">
      <c r="A259" t="s">
        <v>325</v>
      </c>
      <c r="B259">
        <v>540735</v>
      </c>
      <c r="C259" t="s">
        <v>326</v>
      </c>
      <c r="D259">
        <v>563</v>
      </c>
      <c r="E259">
        <v>285</v>
      </c>
      <c r="F259" s="1">
        <f t="shared" si="35"/>
        <v>0.5062166962699822</v>
      </c>
      <c r="G259">
        <v>52</v>
      </c>
      <c r="H259" s="1">
        <f t="shared" si="36"/>
        <v>0.09236234458259325</v>
      </c>
      <c r="I259">
        <f t="shared" si="37"/>
        <v>337</v>
      </c>
      <c r="J259" s="1">
        <f t="shared" si="38"/>
        <v>0.5985790408525755</v>
      </c>
      <c r="K259">
        <f t="shared" si="39"/>
        <v>172</v>
      </c>
      <c r="L259">
        <v>123</v>
      </c>
      <c r="M259">
        <v>12</v>
      </c>
      <c r="N259">
        <v>37</v>
      </c>
    </row>
    <row r="260" spans="1:14" ht="12.75">
      <c r="A260" t="s">
        <v>325</v>
      </c>
      <c r="B260">
        <v>545757</v>
      </c>
      <c r="C260" t="s">
        <v>327</v>
      </c>
      <c r="D260">
        <v>633</v>
      </c>
      <c r="E260">
        <v>326</v>
      </c>
      <c r="F260" s="1">
        <f aca="true" t="shared" si="40" ref="F260:F291">E260/D260</f>
        <v>0.5150078988941548</v>
      </c>
      <c r="G260">
        <v>90</v>
      </c>
      <c r="H260" s="1">
        <f aca="true" t="shared" si="41" ref="H260:H291">G260/D260</f>
        <v>0.14218009478672985</v>
      </c>
      <c r="I260">
        <f aca="true" t="shared" si="42" ref="I260:I291">E260+G260</f>
        <v>416</v>
      </c>
      <c r="J260" s="1">
        <f aca="true" t="shared" si="43" ref="J260:J291">I260/D260</f>
        <v>0.6571879936808847</v>
      </c>
      <c r="K260">
        <f aca="true" t="shared" si="44" ref="K260:K291">SUM(L260:N260)</f>
        <v>365</v>
      </c>
      <c r="L260">
        <v>192</v>
      </c>
      <c r="M260">
        <v>52</v>
      </c>
      <c r="N260">
        <v>121</v>
      </c>
    </row>
    <row r="261" spans="1:14" ht="12.75">
      <c r="A261" t="s">
        <v>325</v>
      </c>
      <c r="B261">
        <v>542856</v>
      </c>
      <c r="C261" t="s">
        <v>328</v>
      </c>
      <c r="D261">
        <v>915</v>
      </c>
      <c r="E261">
        <v>413</v>
      </c>
      <c r="F261" s="1">
        <f t="shared" si="40"/>
        <v>0.45136612021857925</v>
      </c>
      <c r="G261">
        <v>119</v>
      </c>
      <c r="H261" s="1">
        <f t="shared" si="41"/>
        <v>0.13005464480874318</v>
      </c>
      <c r="I261">
        <f t="shared" si="42"/>
        <v>532</v>
      </c>
      <c r="J261" s="1">
        <f t="shared" si="43"/>
        <v>0.5814207650273224</v>
      </c>
      <c r="K261">
        <f t="shared" si="44"/>
        <v>497</v>
      </c>
      <c r="L261">
        <v>252</v>
      </c>
      <c r="M261">
        <v>65</v>
      </c>
      <c r="N261">
        <v>180</v>
      </c>
    </row>
    <row r="262" spans="1:14" ht="12.75">
      <c r="A262" t="s">
        <v>329</v>
      </c>
      <c r="B262">
        <v>560280</v>
      </c>
      <c r="C262" t="s">
        <v>330</v>
      </c>
      <c r="D262">
        <v>3002</v>
      </c>
      <c r="E262">
        <v>1125</v>
      </c>
      <c r="F262" s="1">
        <f t="shared" si="40"/>
        <v>0.3747501665556296</v>
      </c>
      <c r="G262">
        <v>214</v>
      </c>
      <c r="H262" s="1">
        <f t="shared" si="41"/>
        <v>0.07128580946035976</v>
      </c>
      <c r="I262">
        <f t="shared" si="42"/>
        <v>1339</v>
      </c>
      <c r="J262" s="1">
        <f t="shared" si="43"/>
        <v>0.4460359760159893</v>
      </c>
      <c r="K262">
        <f t="shared" si="44"/>
        <v>266</v>
      </c>
      <c r="L262">
        <v>205</v>
      </c>
      <c r="M262">
        <v>24</v>
      </c>
      <c r="N262">
        <v>37</v>
      </c>
    </row>
    <row r="263" spans="1:14" ht="12.75">
      <c r="A263" t="s">
        <v>329</v>
      </c>
      <c r="B263">
        <v>564753</v>
      </c>
      <c r="C263" t="s">
        <v>331</v>
      </c>
      <c r="D263">
        <v>2562</v>
      </c>
      <c r="E263">
        <v>887</v>
      </c>
      <c r="F263" s="1">
        <f t="shared" si="40"/>
        <v>0.34621389539422326</v>
      </c>
      <c r="G263">
        <v>242</v>
      </c>
      <c r="H263" s="1">
        <f t="shared" si="41"/>
        <v>0.09445745511319281</v>
      </c>
      <c r="I263">
        <f t="shared" si="42"/>
        <v>1129</v>
      </c>
      <c r="J263" s="1">
        <f t="shared" si="43"/>
        <v>0.44067135050741607</v>
      </c>
      <c r="K263">
        <f t="shared" si="44"/>
        <v>489</v>
      </c>
      <c r="L263">
        <v>333</v>
      </c>
      <c r="M263">
        <v>57</v>
      </c>
      <c r="N263">
        <v>99</v>
      </c>
    </row>
    <row r="264" spans="1:14" ht="12.75">
      <c r="A264" t="s">
        <v>329</v>
      </c>
      <c r="B264">
        <v>565100</v>
      </c>
      <c r="C264" t="s">
        <v>332</v>
      </c>
      <c r="D264">
        <v>2753</v>
      </c>
      <c r="E264">
        <v>696</v>
      </c>
      <c r="F264" s="1">
        <f t="shared" si="40"/>
        <v>0.25281511078823105</v>
      </c>
      <c r="G264">
        <v>202</v>
      </c>
      <c r="H264" s="1">
        <f t="shared" si="41"/>
        <v>0.07337450054486015</v>
      </c>
      <c r="I264">
        <f t="shared" si="42"/>
        <v>898</v>
      </c>
      <c r="J264" s="1">
        <f t="shared" si="43"/>
        <v>0.32618961133309116</v>
      </c>
      <c r="K264">
        <f t="shared" si="44"/>
        <v>468</v>
      </c>
      <c r="L264">
        <v>261</v>
      </c>
      <c r="M264">
        <v>50</v>
      </c>
      <c r="N264">
        <v>157</v>
      </c>
    </row>
    <row r="265" spans="1:14" ht="12.75">
      <c r="A265" t="s">
        <v>329</v>
      </c>
      <c r="B265">
        <v>566354</v>
      </c>
      <c r="C265" t="s">
        <v>333</v>
      </c>
      <c r="D265">
        <v>299</v>
      </c>
      <c r="E265">
        <v>108</v>
      </c>
      <c r="F265" s="1">
        <f t="shared" si="40"/>
        <v>0.3612040133779264</v>
      </c>
      <c r="G265">
        <v>39</v>
      </c>
      <c r="H265" s="1">
        <f t="shared" si="41"/>
        <v>0.13043478260869565</v>
      </c>
      <c r="I265">
        <f t="shared" si="42"/>
        <v>147</v>
      </c>
      <c r="J265" s="1">
        <f t="shared" si="43"/>
        <v>0.4916387959866221</v>
      </c>
      <c r="K265">
        <f t="shared" si="44"/>
        <v>130</v>
      </c>
      <c r="L265">
        <v>68</v>
      </c>
      <c r="M265">
        <v>22</v>
      </c>
      <c r="N265">
        <v>40</v>
      </c>
    </row>
    <row r="266" spans="1:14" ht="12.75">
      <c r="A266" t="s">
        <v>329</v>
      </c>
      <c r="B266">
        <v>566678</v>
      </c>
      <c r="C266" t="s">
        <v>334</v>
      </c>
      <c r="D266">
        <v>1646</v>
      </c>
      <c r="E266">
        <v>764</v>
      </c>
      <c r="F266" s="1">
        <f t="shared" si="40"/>
        <v>0.4641555285540705</v>
      </c>
      <c r="G266">
        <v>128</v>
      </c>
      <c r="H266" s="1">
        <f t="shared" si="41"/>
        <v>0.07776427703523693</v>
      </c>
      <c r="I266">
        <f t="shared" si="42"/>
        <v>892</v>
      </c>
      <c r="J266" s="1">
        <f t="shared" si="43"/>
        <v>0.5419198055893074</v>
      </c>
      <c r="K266">
        <f t="shared" si="44"/>
        <v>360</v>
      </c>
      <c r="L266">
        <v>260</v>
      </c>
      <c r="M266">
        <v>27</v>
      </c>
      <c r="N266">
        <v>73</v>
      </c>
    </row>
    <row r="267" spans="1:14" ht="12.75">
      <c r="A267" t="s">
        <v>335</v>
      </c>
      <c r="B267">
        <v>572478</v>
      </c>
      <c r="C267" t="s">
        <v>336</v>
      </c>
      <c r="D267">
        <v>1811</v>
      </c>
      <c r="E267">
        <v>970</v>
      </c>
      <c r="F267" s="1">
        <f t="shared" si="40"/>
        <v>0.5356156819436775</v>
      </c>
      <c r="G267">
        <v>146</v>
      </c>
      <c r="H267" s="1">
        <f t="shared" si="41"/>
        <v>0.08061844284925455</v>
      </c>
      <c r="I267">
        <f t="shared" si="42"/>
        <v>1116</v>
      </c>
      <c r="J267" s="1">
        <f t="shared" si="43"/>
        <v>0.616234124792932</v>
      </c>
      <c r="K267">
        <f t="shared" si="44"/>
        <v>585</v>
      </c>
      <c r="L267">
        <v>386</v>
      </c>
      <c r="M267">
        <v>35</v>
      </c>
      <c r="N267">
        <v>164</v>
      </c>
    </row>
    <row r="268" spans="1:14" ht="12.75">
      <c r="A268" t="s">
        <v>335</v>
      </c>
      <c r="B268">
        <v>576615</v>
      </c>
      <c r="C268" t="s">
        <v>337</v>
      </c>
      <c r="D268">
        <v>271</v>
      </c>
      <c r="E268">
        <v>147</v>
      </c>
      <c r="F268" s="1">
        <f t="shared" si="40"/>
        <v>0.5424354243542435</v>
      </c>
      <c r="G268">
        <v>19</v>
      </c>
      <c r="H268" s="1">
        <f t="shared" si="41"/>
        <v>0.07011070110701106</v>
      </c>
      <c r="I268">
        <f t="shared" si="42"/>
        <v>166</v>
      </c>
      <c r="J268" s="1">
        <f t="shared" si="43"/>
        <v>0.6125461254612546</v>
      </c>
      <c r="K268">
        <f t="shared" si="44"/>
        <v>66</v>
      </c>
      <c r="L268">
        <v>50</v>
      </c>
      <c r="M268">
        <v>3</v>
      </c>
      <c r="N268">
        <v>13</v>
      </c>
    </row>
    <row r="269" spans="1:14" ht="12.75">
      <c r="A269" t="s">
        <v>338</v>
      </c>
      <c r="B269">
        <v>580602</v>
      </c>
      <c r="C269" t="s">
        <v>339</v>
      </c>
      <c r="D269">
        <v>890</v>
      </c>
      <c r="E269">
        <v>300</v>
      </c>
      <c r="F269" s="1">
        <f t="shared" si="40"/>
        <v>0.33707865168539325</v>
      </c>
      <c r="G269">
        <v>118</v>
      </c>
      <c r="H269" s="1">
        <f t="shared" si="41"/>
        <v>0.13258426966292136</v>
      </c>
      <c r="I269">
        <f t="shared" si="42"/>
        <v>418</v>
      </c>
      <c r="J269" s="1">
        <f t="shared" si="43"/>
        <v>0.4696629213483146</v>
      </c>
      <c r="K269">
        <f t="shared" si="44"/>
        <v>147</v>
      </c>
      <c r="L269">
        <v>81</v>
      </c>
      <c r="M269">
        <v>23</v>
      </c>
      <c r="N269">
        <v>43</v>
      </c>
    </row>
    <row r="270" spans="1:14" ht="12.75">
      <c r="A270" t="s">
        <v>338</v>
      </c>
      <c r="B270">
        <v>580623</v>
      </c>
      <c r="C270" t="s">
        <v>340</v>
      </c>
      <c r="D270">
        <v>355</v>
      </c>
      <c r="E270">
        <v>188</v>
      </c>
      <c r="F270" s="1">
        <f t="shared" si="40"/>
        <v>0.5295774647887324</v>
      </c>
      <c r="G270">
        <v>36</v>
      </c>
      <c r="H270" s="1">
        <f t="shared" si="41"/>
        <v>0.10140845070422536</v>
      </c>
      <c r="I270">
        <f t="shared" si="42"/>
        <v>224</v>
      </c>
      <c r="J270" s="1">
        <f t="shared" si="43"/>
        <v>0.6309859154929578</v>
      </c>
      <c r="K270">
        <f t="shared" si="44"/>
        <v>173</v>
      </c>
      <c r="L270">
        <v>98</v>
      </c>
      <c r="M270">
        <v>19</v>
      </c>
      <c r="N270">
        <v>56</v>
      </c>
    </row>
    <row r="271" spans="1:14" ht="12.75">
      <c r="A271" t="s">
        <v>338</v>
      </c>
      <c r="B271">
        <v>582415</v>
      </c>
      <c r="C271" t="s">
        <v>341</v>
      </c>
      <c r="D271">
        <v>275</v>
      </c>
      <c r="E271">
        <v>125</v>
      </c>
      <c r="F271" s="1">
        <f t="shared" si="40"/>
        <v>0.45454545454545453</v>
      </c>
      <c r="G271">
        <v>55</v>
      </c>
      <c r="H271" s="1">
        <f t="shared" si="41"/>
        <v>0.2</v>
      </c>
      <c r="I271">
        <f t="shared" si="42"/>
        <v>180</v>
      </c>
      <c r="J271" s="1">
        <f t="shared" si="43"/>
        <v>0.6545454545454545</v>
      </c>
      <c r="K271">
        <f t="shared" si="44"/>
        <v>106</v>
      </c>
      <c r="L271">
        <v>61</v>
      </c>
      <c r="M271">
        <v>21</v>
      </c>
      <c r="N271">
        <v>24</v>
      </c>
    </row>
    <row r="272" spans="1:14" ht="12.75">
      <c r="A272" t="s">
        <v>338</v>
      </c>
      <c r="B272">
        <v>585264</v>
      </c>
      <c r="C272" t="s">
        <v>342</v>
      </c>
      <c r="D272">
        <v>2382</v>
      </c>
      <c r="E272">
        <v>891</v>
      </c>
      <c r="F272" s="1">
        <f t="shared" si="40"/>
        <v>0.37405541561712846</v>
      </c>
      <c r="G272">
        <v>278</v>
      </c>
      <c r="H272" s="1">
        <f t="shared" si="41"/>
        <v>0.11670864819479429</v>
      </c>
      <c r="I272">
        <f t="shared" si="42"/>
        <v>1169</v>
      </c>
      <c r="J272" s="1">
        <f t="shared" si="43"/>
        <v>0.4907640638119228</v>
      </c>
      <c r="K272">
        <f t="shared" si="44"/>
        <v>437</v>
      </c>
      <c r="L272">
        <v>282</v>
      </c>
      <c r="M272">
        <v>52</v>
      </c>
      <c r="N272">
        <v>103</v>
      </c>
    </row>
    <row r="273" spans="1:14" ht="12.75">
      <c r="A273" t="s">
        <v>338</v>
      </c>
      <c r="B273">
        <v>585740</v>
      </c>
      <c r="C273" t="s">
        <v>343</v>
      </c>
      <c r="D273">
        <v>267</v>
      </c>
      <c r="E273">
        <v>118</v>
      </c>
      <c r="F273" s="1">
        <f t="shared" si="40"/>
        <v>0.4419475655430712</v>
      </c>
      <c r="G273">
        <v>38</v>
      </c>
      <c r="H273" s="1">
        <f t="shared" si="41"/>
        <v>0.14232209737827714</v>
      </c>
      <c r="I273">
        <f t="shared" si="42"/>
        <v>156</v>
      </c>
      <c r="J273" s="1">
        <f t="shared" si="43"/>
        <v>0.5842696629213483</v>
      </c>
      <c r="K273">
        <f t="shared" si="44"/>
        <v>96</v>
      </c>
      <c r="L273">
        <v>63</v>
      </c>
      <c r="M273">
        <v>14</v>
      </c>
      <c r="N273">
        <v>19</v>
      </c>
    </row>
    <row r="274" spans="1:14" ht="12.75">
      <c r="A274" t="s">
        <v>338</v>
      </c>
      <c r="B274">
        <v>586692</v>
      </c>
      <c r="C274" t="s">
        <v>344</v>
      </c>
      <c r="D274">
        <v>832</v>
      </c>
      <c r="E274">
        <v>252</v>
      </c>
      <c r="F274" s="1">
        <f t="shared" si="40"/>
        <v>0.30288461538461536</v>
      </c>
      <c r="G274">
        <v>81</v>
      </c>
      <c r="H274" s="1">
        <f t="shared" si="41"/>
        <v>0.09735576923076923</v>
      </c>
      <c r="I274">
        <f t="shared" si="42"/>
        <v>333</v>
      </c>
      <c r="J274" s="1">
        <f t="shared" si="43"/>
        <v>0.40024038461538464</v>
      </c>
      <c r="K274">
        <f t="shared" si="44"/>
        <v>77</v>
      </c>
      <c r="L274">
        <v>44</v>
      </c>
      <c r="M274">
        <v>10</v>
      </c>
      <c r="N274">
        <v>23</v>
      </c>
    </row>
    <row r="275" spans="1:14" ht="12.75">
      <c r="A275" t="s">
        <v>345</v>
      </c>
      <c r="B275">
        <v>594641</v>
      </c>
      <c r="C275" t="s">
        <v>346</v>
      </c>
      <c r="D275">
        <v>872</v>
      </c>
      <c r="E275">
        <v>198</v>
      </c>
      <c r="F275" s="1">
        <f t="shared" si="40"/>
        <v>0.22706422018348624</v>
      </c>
      <c r="G275">
        <v>109</v>
      </c>
      <c r="H275" s="1">
        <f t="shared" si="41"/>
        <v>0.125</v>
      </c>
      <c r="I275">
        <f t="shared" si="42"/>
        <v>307</v>
      </c>
      <c r="J275" s="1">
        <f t="shared" si="43"/>
        <v>0.35206422018348627</v>
      </c>
      <c r="K275">
        <f t="shared" si="44"/>
        <v>189</v>
      </c>
      <c r="L275">
        <v>90</v>
      </c>
      <c r="M275">
        <v>36</v>
      </c>
      <c r="N275">
        <v>63</v>
      </c>
    </row>
    <row r="276" spans="1:14" ht="12.75">
      <c r="A276" t="s">
        <v>345</v>
      </c>
      <c r="B276">
        <v>595271</v>
      </c>
      <c r="C276" t="s">
        <v>347</v>
      </c>
      <c r="D276">
        <v>3172</v>
      </c>
      <c r="E276">
        <v>1961</v>
      </c>
      <c r="F276" s="1">
        <f t="shared" si="40"/>
        <v>0.6182219419924337</v>
      </c>
      <c r="G276">
        <v>240</v>
      </c>
      <c r="H276" s="1">
        <f t="shared" si="41"/>
        <v>0.07566204287515763</v>
      </c>
      <c r="I276">
        <f t="shared" si="42"/>
        <v>2201</v>
      </c>
      <c r="J276" s="1">
        <f t="shared" si="43"/>
        <v>0.6938839848675914</v>
      </c>
      <c r="K276">
        <f t="shared" si="44"/>
        <v>636</v>
      </c>
      <c r="L276">
        <v>537</v>
      </c>
      <c r="M276">
        <v>34</v>
      </c>
      <c r="N276">
        <v>65</v>
      </c>
    </row>
    <row r="277" spans="1:14" ht="12.75">
      <c r="A277" t="s">
        <v>345</v>
      </c>
      <c r="B277">
        <v>595278</v>
      </c>
      <c r="C277" t="s">
        <v>348</v>
      </c>
      <c r="D277">
        <v>1808</v>
      </c>
      <c r="E277">
        <v>456</v>
      </c>
      <c r="F277" s="1">
        <f t="shared" si="40"/>
        <v>0.252212389380531</v>
      </c>
      <c r="G277">
        <v>147</v>
      </c>
      <c r="H277" s="1">
        <f t="shared" si="41"/>
        <v>0.08130530973451328</v>
      </c>
      <c r="I277">
        <f t="shared" si="42"/>
        <v>603</v>
      </c>
      <c r="J277" s="1">
        <f t="shared" si="43"/>
        <v>0.33351769911504425</v>
      </c>
      <c r="K277">
        <f t="shared" si="44"/>
        <v>362</v>
      </c>
      <c r="L277">
        <v>193</v>
      </c>
      <c r="M277">
        <v>61</v>
      </c>
      <c r="N277">
        <v>108</v>
      </c>
    </row>
    <row r="278" spans="1:14" ht="12.75">
      <c r="A278" t="s">
        <v>349</v>
      </c>
      <c r="B278">
        <v>550231</v>
      </c>
      <c r="C278" t="s">
        <v>350</v>
      </c>
      <c r="D278">
        <v>1580</v>
      </c>
      <c r="E278">
        <v>301</v>
      </c>
      <c r="F278" s="1">
        <f t="shared" si="40"/>
        <v>0.19050632911392404</v>
      </c>
      <c r="G278">
        <v>58</v>
      </c>
      <c r="H278" s="1">
        <f t="shared" si="41"/>
        <v>0.03670886075949367</v>
      </c>
      <c r="I278">
        <f t="shared" si="42"/>
        <v>359</v>
      </c>
      <c r="J278" s="1">
        <f t="shared" si="43"/>
        <v>0.2272151898734177</v>
      </c>
      <c r="K278">
        <f t="shared" si="44"/>
        <v>121</v>
      </c>
      <c r="L278">
        <v>47</v>
      </c>
      <c r="M278">
        <v>7</v>
      </c>
      <c r="N278">
        <v>67</v>
      </c>
    </row>
    <row r="279" spans="1:14" ht="12.75">
      <c r="A279" t="s">
        <v>349</v>
      </c>
      <c r="B279">
        <v>552198</v>
      </c>
      <c r="C279" t="s">
        <v>351</v>
      </c>
      <c r="D279">
        <v>718</v>
      </c>
      <c r="E279">
        <v>194</v>
      </c>
      <c r="F279" s="1">
        <f t="shared" si="40"/>
        <v>0.27019498607242337</v>
      </c>
      <c r="G279">
        <v>38</v>
      </c>
      <c r="H279" s="1">
        <f t="shared" si="41"/>
        <v>0.052924791086350974</v>
      </c>
      <c r="I279">
        <f t="shared" si="42"/>
        <v>232</v>
      </c>
      <c r="J279" s="1">
        <f t="shared" si="43"/>
        <v>0.3231197771587744</v>
      </c>
      <c r="K279">
        <f t="shared" si="44"/>
        <v>146</v>
      </c>
      <c r="L279">
        <v>84</v>
      </c>
      <c r="M279">
        <v>7</v>
      </c>
      <c r="N279">
        <v>55</v>
      </c>
    </row>
    <row r="280" spans="1:14" ht="12.75">
      <c r="A280" t="s">
        <v>349</v>
      </c>
      <c r="B280">
        <v>552611</v>
      </c>
      <c r="C280" t="s">
        <v>352</v>
      </c>
      <c r="D280">
        <v>1659</v>
      </c>
      <c r="E280">
        <v>193</v>
      </c>
      <c r="F280" s="1">
        <f t="shared" si="40"/>
        <v>0.11633514165159735</v>
      </c>
      <c r="G280">
        <v>47</v>
      </c>
      <c r="H280" s="1">
        <f t="shared" si="41"/>
        <v>0.028330319469559977</v>
      </c>
      <c r="I280">
        <f t="shared" si="42"/>
        <v>240</v>
      </c>
      <c r="J280" s="1">
        <f t="shared" si="43"/>
        <v>0.14466546112115733</v>
      </c>
      <c r="K280">
        <f t="shared" si="44"/>
        <v>54</v>
      </c>
      <c r="L280">
        <v>28</v>
      </c>
      <c r="M280">
        <v>3</v>
      </c>
      <c r="N280">
        <v>23</v>
      </c>
    </row>
    <row r="281" spans="1:14" ht="12.75">
      <c r="A281" t="s">
        <v>349</v>
      </c>
      <c r="B281">
        <v>553962</v>
      </c>
      <c r="C281" t="s">
        <v>353</v>
      </c>
      <c r="D281">
        <v>2892</v>
      </c>
      <c r="E281">
        <v>765</v>
      </c>
      <c r="F281" s="1">
        <f t="shared" si="40"/>
        <v>0.2645228215767635</v>
      </c>
      <c r="G281">
        <v>191</v>
      </c>
      <c r="H281" s="1">
        <f t="shared" si="41"/>
        <v>0.06604426002766252</v>
      </c>
      <c r="I281">
        <f t="shared" si="42"/>
        <v>956</v>
      </c>
      <c r="J281" s="1">
        <f t="shared" si="43"/>
        <v>0.330567081604426</v>
      </c>
      <c r="K281">
        <f t="shared" si="44"/>
        <v>404</v>
      </c>
      <c r="L281">
        <v>228</v>
      </c>
      <c r="M281">
        <v>51</v>
      </c>
      <c r="N281">
        <v>125</v>
      </c>
    </row>
    <row r="282" spans="1:14" ht="12.75">
      <c r="A282" t="s">
        <v>349</v>
      </c>
      <c r="B282">
        <v>555432</v>
      </c>
      <c r="C282" t="s">
        <v>354</v>
      </c>
      <c r="D282">
        <v>1524</v>
      </c>
      <c r="E282">
        <v>391</v>
      </c>
      <c r="F282" s="1">
        <f t="shared" si="40"/>
        <v>0.25656167979002625</v>
      </c>
      <c r="G282">
        <v>86</v>
      </c>
      <c r="H282" s="1">
        <f t="shared" si="41"/>
        <v>0.05643044619422572</v>
      </c>
      <c r="I282">
        <f t="shared" si="42"/>
        <v>477</v>
      </c>
      <c r="J282" s="1">
        <f t="shared" si="43"/>
        <v>0.31299212598425197</v>
      </c>
      <c r="K282">
        <f t="shared" si="44"/>
        <v>145</v>
      </c>
      <c r="L282">
        <v>72</v>
      </c>
      <c r="M282">
        <v>18</v>
      </c>
      <c r="N282">
        <v>55</v>
      </c>
    </row>
    <row r="283" spans="1:14" ht="12.75">
      <c r="A283" t="s">
        <v>349</v>
      </c>
      <c r="B283">
        <v>552422</v>
      </c>
      <c r="C283" t="s">
        <v>355</v>
      </c>
      <c r="D283">
        <v>1395</v>
      </c>
      <c r="E283">
        <v>283</v>
      </c>
      <c r="F283" s="1">
        <f t="shared" si="40"/>
        <v>0.2028673835125448</v>
      </c>
      <c r="G283">
        <v>80</v>
      </c>
      <c r="H283" s="1">
        <f t="shared" si="41"/>
        <v>0.05734767025089606</v>
      </c>
      <c r="I283">
        <f t="shared" si="42"/>
        <v>363</v>
      </c>
      <c r="J283" s="1">
        <f t="shared" si="43"/>
        <v>0.26021505376344084</v>
      </c>
      <c r="K283">
        <f t="shared" si="44"/>
        <v>148</v>
      </c>
      <c r="L283">
        <v>73</v>
      </c>
      <c r="M283">
        <v>9</v>
      </c>
      <c r="N283">
        <v>66</v>
      </c>
    </row>
    <row r="284" spans="1:14" ht="12.75">
      <c r="A284" t="s">
        <v>356</v>
      </c>
      <c r="B284">
        <v>602135</v>
      </c>
      <c r="C284" t="s">
        <v>357</v>
      </c>
      <c r="D284">
        <v>397</v>
      </c>
      <c r="E284">
        <v>201</v>
      </c>
      <c r="F284" s="1">
        <f t="shared" si="40"/>
        <v>0.5062972292191436</v>
      </c>
      <c r="G284">
        <v>49</v>
      </c>
      <c r="H284" s="1">
        <f t="shared" si="41"/>
        <v>0.12342569269521411</v>
      </c>
      <c r="I284">
        <f t="shared" si="42"/>
        <v>250</v>
      </c>
      <c r="J284" s="1">
        <f t="shared" si="43"/>
        <v>0.6297229219143576</v>
      </c>
      <c r="K284">
        <f t="shared" si="44"/>
        <v>171</v>
      </c>
      <c r="L284">
        <v>108</v>
      </c>
      <c r="M284">
        <v>19</v>
      </c>
      <c r="N284">
        <v>44</v>
      </c>
    </row>
    <row r="285" spans="1:14" ht="12.75">
      <c r="A285" t="s">
        <v>356</v>
      </c>
      <c r="B285">
        <v>603409</v>
      </c>
      <c r="C285" t="s">
        <v>358</v>
      </c>
      <c r="D285">
        <v>2121</v>
      </c>
      <c r="E285">
        <v>670</v>
      </c>
      <c r="F285" s="1">
        <f t="shared" si="40"/>
        <v>0.3158887317303159</v>
      </c>
      <c r="G285">
        <v>147</v>
      </c>
      <c r="H285" s="1">
        <f t="shared" si="41"/>
        <v>0.06930693069306931</v>
      </c>
      <c r="I285">
        <f t="shared" si="42"/>
        <v>817</v>
      </c>
      <c r="J285" s="1">
        <f t="shared" si="43"/>
        <v>0.3851956624233852</v>
      </c>
      <c r="K285">
        <f t="shared" si="44"/>
        <v>333</v>
      </c>
      <c r="L285">
        <v>198</v>
      </c>
      <c r="M285">
        <v>32</v>
      </c>
      <c r="N285">
        <v>103</v>
      </c>
    </row>
    <row r="286" spans="1:14" ht="12.75">
      <c r="A286" t="s">
        <v>356</v>
      </c>
      <c r="B286">
        <v>604795</v>
      </c>
      <c r="C286" t="s">
        <v>359</v>
      </c>
      <c r="D286">
        <v>474</v>
      </c>
      <c r="E286">
        <v>187</v>
      </c>
      <c r="F286" s="1">
        <f t="shared" si="40"/>
        <v>0.39451476793248946</v>
      </c>
      <c r="G286">
        <v>65</v>
      </c>
      <c r="H286" s="1">
        <f t="shared" si="41"/>
        <v>0.1371308016877637</v>
      </c>
      <c r="I286">
        <f t="shared" si="42"/>
        <v>252</v>
      </c>
      <c r="J286" s="1">
        <f t="shared" si="43"/>
        <v>0.5316455696202531</v>
      </c>
      <c r="K286">
        <f t="shared" si="44"/>
        <v>133</v>
      </c>
      <c r="L286">
        <v>82</v>
      </c>
      <c r="M286">
        <v>18</v>
      </c>
      <c r="N286">
        <v>33</v>
      </c>
    </row>
    <row r="287" spans="1:14" ht="12.75">
      <c r="A287" t="s">
        <v>360</v>
      </c>
      <c r="B287">
        <v>610154</v>
      </c>
      <c r="C287" t="s">
        <v>361</v>
      </c>
      <c r="D287">
        <v>1068</v>
      </c>
      <c r="E287">
        <v>433</v>
      </c>
      <c r="F287" s="1">
        <f t="shared" si="40"/>
        <v>0.4054307116104869</v>
      </c>
      <c r="G287">
        <v>83</v>
      </c>
      <c r="H287" s="1">
        <f t="shared" si="41"/>
        <v>0.07771535580524344</v>
      </c>
      <c r="I287">
        <f t="shared" si="42"/>
        <v>516</v>
      </c>
      <c r="J287" s="1">
        <f t="shared" si="43"/>
        <v>0.48314606741573035</v>
      </c>
      <c r="K287">
        <f t="shared" si="44"/>
        <v>380</v>
      </c>
      <c r="L287">
        <v>155</v>
      </c>
      <c r="M287">
        <v>38</v>
      </c>
      <c r="N287">
        <v>187</v>
      </c>
    </row>
    <row r="288" spans="1:14" ht="12.75">
      <c r="A288" t="s">
        <v>360</v>
      </c>
      <c r="B288">
        <v>610485</v>
      </c>
      <c r="C288" t="s">
        <v>362</v>
      </c>
      <c r="D288">
        <v>621</v>
      </c>
      <c r="E288">
        <v>231</v>
      </c>
      <c r="F288" s="1">
        <f t="shared" si="40"/>
        <v>0.3719806763285024</v>
      </c>
      <c r="G288">
        <v>68</v>
      </c>
      <c r="H288" s="1">
        <f t="shared" si="41"/>
        <v>0.10950080515297907</v>
      </c>
      <c r="I288">
        <f t="shared" si="42"/>
        <v>299</v>
      </c>
      <c r="J288" s="1">
        <f t="shared" si="43"/>
        <v>0.48148148148148145</v>
      </c>
      <c r="K288">
        <f t="shared" si="44"/>
        <v>167</v>
      </c>
      <c r="L288">
        <v>88</v>
      </c>
      <c r="M288">
        <v>14</v>
      </c>
      <c r="N288">
        <v>65</v>
      </c>
    </row>
    <row r="289" spans="1:14" ht="12.75">
      <c r="A289" t="s">
        <v>360</v>
      </c>
      <c r="B289">
        <v>611600</v>
      </c>
      <c r="C289" t="s">
        <v>363</v>
      </c>
      <c r="D289">
        <v>601</v>
      </c>
      <c r="E289">
        <v>179</v>
      </c>
      <c r="F289" s="1">
        <f t="shared" si="40"/>
        <v>0.2978369384359401</v>
      </c>
      <c r="G289">
        <v>61</v>
      </c>
      <c r="H289" s="1">
        <f t="shared" si="41"/>
        <v>0.10149750415973377</v>
      </c>
      <c r="I289">
        <f t="shared" si="42"/>
        <v>240</v>
      </c>
      <c r="J289" s="1">
        <f t="shared" si="43"/>
        <v>0.39933444259567386</v>
      </c>
      <c r="K289">
        <f t="shared" si="44"/>
        <v>156</v>
      </c>
      <c r="L289">
        <v>68</v>
      </c>
      <c r="M289">
        <v>22</v>
      </c>
      <c r="N289">
        <v>66</v>
      </c>
    </row>
    <row r="290" spans="1:14" ht="12.75">
      <c r="A290" t="s">
        <v>360</v>
      </c>
      <c r="B290">
        <v>612009</v>
      </c>
      <c r="C290" t="s">
        <v>364</v>
      </c>
      <c r="D290">
        <v>1300</v>
      </c>
      <c r="E290">
        <v>311</v>
      </c>
      <c r="F290" s="1">
        <f t="shared" si="40"/>
        <v>0.23923076923076922</v>
      </c>
      <c r="G290">
        <v>101</v>
      </c>
      <c r="H290" s="1">
        <f t="shared" si="41"/>
        <v>0.07769230769230769</v>
      </c>
      <c r="I290">
        <f t="shared" si="42"/>
        <v>412</v>
      </c>
      <c r="J290" s="1">
        <f t="shared" si="43"/>
        <v>0.3169230769230769</v>
      </c>
      <c r="K290">
        <f t="shared" si="44"/>
        <v>351</v>
      </c>
      <c r="L290">
        <v>132</v>
      </c>
      <c r="M290">
        <v>35</v>
      </c>
      <c r="N290">
        <v>184</v>
      </c>
    </row>
    <row r="291" spans="1:14" ht="12.75">
      <c r="A291" t="s">
        <v>360</v>
      </c>
      <c r="B291">
        <v>612632</v>
      </c>
      <c r="C291" t="s">
        <v>365</v>
      </c>
      <c r="D291">
        <v>372</v>
      </c>
      <c r="E291">
        <v>157</v>
      </c>
      <c r="F291" s="1">
        <f t="shared" si="40"/>
        <v>0.4220430107526882</v>
      </c>
      <c r="G291">
        <v>36</v>
      </c>
      <c r="H291" s="1">
        <f t="shared" si="41"/>
        <v>0.0967741935483871</v>
      </c>
      <c r="I291">
        <f t="shared" si="42"/>
        <v>193</v>
      </c>
      <c r="J291" s="1">
        <f t="shared" si="43"/>
        <v>0.5188172043010753</v>
      </c>
      <c r="K291">
        <f t="shared" si="44"/>
        <v>89</v>
      </c>
      <c r="L291">
        <v>59</v>
      </c>
      <c r="M291">
        <v>12</v>
      </c>
      <c r="N291">
        <v>18</v>
      </c>
    </row>
    <row r="292" spans="1:14" ht="12.75">
      <c r="A292" t="s">
        <v>360</v>
      </c>
      <c r="B292">
        <v>614186</v>
      </c>
      <c r="C292" t="s">
        <v>366</v>
      </c>
      <c r="D292">
        <v>964</v>
      </c>
      <c r="E292">
        <v>310</v>
      </c>
      <c r="F292" s="1">
        <f aca="true" t="shared" si="45" ref="F292:F323">E292/D292</f>
        <v>0.3215767634854772</v>
      </c>
      <c r="G292">
        <v>81</v>
      </c>
      <c r="H292" s="1">
        <f aca="true" t="shared" si="46" ref="H292:H323">G292/D292</f>
        <v>0.08402489626556017</v>
      </c>
      <c r="I292">
        <f aca="true" t="shared" si="47" ref="I292:I323">E292+G292</f>
        <v>391</v>
      </c>
      <c r="J292" s="1">
        <f aca="true" t="shared" si="48" ref="J292:J323">I292/D292</f>
        <v>0.40560165975103735</v>
      </c>
      <c r="K292">
        <f aca="true" t="shared" si="49" ref="K292:K323">SUM(L292:N292)</f>
        <v>247</v>
      </c>
      <c r="L292">
        <v>136</v>
      </c>
      <c r="M292">
        <v>28</v>
      </c>
      <c r="N292">
        <v>83</v>
      </c>
    </row>
    <row r="293" spans="1:14" ht="12.75">
      <c r="A293" t="s">
        <v>360</v>
      </c>
      <c r="B293">
        <v>616426</v>
      </c>
      <c r="C293" t="s">
        <v>367</v>
      </c>
      <c r="D293">
        <v>736</v>
      </c>
      <c r="E293">
        <v>304</v>
      </c>
      <c r="F293" s="1">
        <f t="shared" si="45"/>
        <v>0.41304347826086957</v>
      </c>
      <c r="G293">
        <v>73</v>
      </c>
      <c r="H293" s="1">
        <f t="shared" si="46"/>
        <v>0.09918478260869565</v>
      </c>
      <c r="I293">
        <f t="shared" si="47"/>
        <v>377</v>
      </c>
      <c r="J293" s="1">
        <f t="shared" si="48"/>
        <v>0.5122282608695652</v>
      </c>
      <c r="K293">
        <f t="shared" si="49"/>
        <v>265</v>
      </c>
      <c r="L293">
        <v>141</v>
      </c>
      <c r="M293">
        <v>29</v>
      </c>
      <c r="N293">
        <v>95</v>
      </c>
    </row>
    <row r="294" spans="1:14" ht="12.75">
      <c r="A294" t="s">
        <v>368</v>
      </c>
      <c r="B294">
        <v>621421</v>
      </c>
      <c r="C294" t="s">
        <v>369</v>
      </c>
      <c r="D294">
        <v>557</v>
      </c>
      <c r="E294">
        <v>197</v>
      </c>
      <c r="F294" s="1">
        <f t="shared" si="45"/>
        <v>0.35368043087971274</v>
      </c>
      <c r="G294">
        <v>77</v>
      </c>
      <c r="H294" s="1">
        <f t="shared" si="46"/>
        <v>0.13824057450628366</v>
      </c>
      <c r="I294">
        <f t="shared" si="47"/>
        <v>274</v>
      </c>
      <c r="J294" s="1">
        <f t="shared" si="48"/>
        <v>0.4919210053859964</v>
      </c>
      <c r="K294">
        <f t="shared" si="49"/>
        <v>250</v>
      </c>
      <c r="L294">
        <v>120</v>
      </c>
      <c r="M294">
        <v>37</v>
      </c>
      <c r="N294">
        <v>93</v>
      </c>
    </row>
    <row r="295" spans="1:14" ht="12.75">
      <c r="A295" t="s">
        <v>368</v>
      </c>
      <c r="B295">
        <v>622541</v>
      </c>
      <c r="C295" t="s">
        <v>370</v>
      </c>
      <c r="D295">
        <v>567</v>
      </c>
      <c r="E295">
        <v>206</v>
      </c>
      <c r="F295" s="1">
        <f t="shared" si="45"/>
        <v>0.36331569664902996</v>
      </c>
      <c r="G295">
        <v>89</v>
      </c>
      <c r="H295" s="1">
        <f t="shared" si="46"/>
        <v>0.15696649029982362</v>
      </c>
      <c r="I295">
        <f t="shared" si="47"/>
        <v>295</v>
      </c>
      <c r="J295" s="1">
        <f t="shared" si="48"/>
        <v>0.5202821869488536</v>
      </c>
      <c r="K295">
        <f t="shared" si="49"/>
        <v>192</v>
      </c>
      <c r="L295">
        <v>90</v>
      </c>
      <c r="M295">
        <v>31</v>
      </c>
      <c r="N295">
        <v>71</v>
      </c>
    </row>
    <row r="296" spans="1:14" ht="12.75">
      <c r="A296" t="s">
        <v>368</v>
      </c>
      <c r="B296">
        <v>625960</v>
      </c>
      <c r="C296" t="s">
        <v>371</v>
      </c>
      <c r="D296">
        <v>470</v>
      </c>
      <c r="E296">
        <v>230</v>
      </c>
      <c r="F296" s="1">
        <f t="shared" si="45"/>
        <v>0.48936170212765956</v>
      </c>
      <c r="G296">
        <v>38</v>
      </c>
      <c r="H296" s="1">
        <f t="shared" si="46"/>
        <v>0.08085106382978724</v>
      </c>
      <c r="I296">
        <f t="shared" si="47"/>
        <v>268</v>
      </c>
      <c r="J296" s="1">
        <f t="shared" si="48"/>
        <v>0.5702127659574469</v>
      </c>
      <c r="K296">
        <f t="shared" si="49"/>
        <v>194</v>
      </c>
      <c r="L296">
        <v>128</v>
      </c>
      <c r="M296">
        <v>18</v>
      </c>
      <c r="N296">
        <v>48</v>
      </c>
    </row>
    <row r="297" spans="1:14" ht="12.75">
      <c r="A297" t="s">
        <v>368</v>
      </c>
      <c r="B297">
        <v>622863</v>
      </c>
      <c r="C297" t="s">
        <v>372</v>
      </c>
      <c r="D297">
        <v>227</v>
      </c>
      <c r="E297">
        <v>85</v>
      </c>
      <c r="F297" s="1">
        <f t="shared" si="45"/>
        <v>0.3744493392070485</v>
      </c>
      <c r="G297">
        <v>42</v>
      </c>
      <c r="H297" s="1">
        <f t="shared" si="46"/>
        <v>0.18502202643171806</v>
      </c>
      <c r="I297">
        <f t="shared" si="47"/>
        <v>127</v>
      </c>
      <c r="J297" s="1">
        <f t="shared" si="48"/>
        <v>0.5594713656387665</v>
      </c>
      <c r="K297">
        <f t="shared" si="49"/>
        <v>102</v>
      </c>
      <c r="L297">
        <v>51</v>
      </c>
      <c r="M297">
        <v>21</v>
      </c>
      <c r="N297">
        <v>30</v>
      </c>
    </row>
    <row r="298" spans="1:14" ht="12.75">
      <c r="A298" t="s">
        <v>368</v>
      </c>
      <c r="B298">
        <v>625985</v>
      </c>
      <c r="C298" t="s">
        <v>373</v>
      </c>
      <c r="D298">
        <v>1140</v>
      </c>
      <c r="E298">
        <v>432</v>
      </c>
      <c r="F298" s="1">
        <f t="shared" si="45"/>
        <v>0.37894736842105264</v>
      </c>
      <c r="G298">
        <v>126</v>
      </c>
      <c r="H298" s="1">
        <f t="shared" si="46"/>
        <v>0.11052631578947368</v>
      </c>
      <c r="I298">
        <f t="shared" si="47"/>
        <v>558</v>
      </c>
      <c r="J298" s="1">
        <f t="shared" si="48"/>
        <v>0.48947368421052634</v>
      </c>
      <c r="K298">
        <f t="shared" si="49"/>
        <v>334</v>
      </c>
      <c r="L298">
        <v>166</v>
      </c>
      <c r="M298">
        <v>42</v>
      </c>
      <c r="N298">
        <v>126</v>
      </c>
    </row>
    <row r="299" spans="1:14" ht="12.75">
      <c r="A299" t="s">
        <v>368</v>
      </c>
      <c r="B299">
        <v>626321</v>
      </c>
      <c r="C299" t="s">
        <v>374</v>
      </c>
      <c r="D299">
        <v>1130</v>
      </c>
      <c r="E299">
        <v>276</v>
      </c>
      <c r="F299" s="1">
        <f t="shared" si="45"/>
        <v>0.24424778761061947</v>
      </c>
      <c r="G299">
        <v>130</v>
      </c>
      <c r="H299" s="1">
        <f t="shared" si="46"/>
        <v>0.11504424778761062</v>
      </c>
      <c r="I299">
        <f t="shared" si="47"/>
        <v>406</v>
      </c>
      <c r="J299" s="1">
        <f t="shared" si="48"/>
        <v>0.35929203539823007</v>
      </c>
      <c r="K299">
        <f t="shared" si="49"/>
        <v>175</v>
      </c>
      <c r="L299">
        <v>69</v>
      </c>
      <c r="M299">
        <v>18</v>
      </c>
      <c r="N299">
        <v>88</v>
      </c>
    </row>
    <row r="300" spans="1:14" ht="12.75">
      <c r="A300" t="s">
        <v>375</v>
      </c>
      <c r="B300">
        <v>631848</v>
      </c>
      <c r="C300" t="s">
        <v>376</v>
      </c>
      <c r="D300">
        <v>479</v>
      </c>
      <c r="E300">
        <v>398</v>
      </c>
      <c r="F300" s="1">
        <f t="shared" si="45"/>
        <v>0.8308977035490606</v>
      </c>
      <c r="G300">
        <v>38</v>
      </c>
      <c r="H300" s="1">
        <f t="shared" si="46"/>
        <v>0.07933194154488518</v>
      </c>
      <c r="I300">
        <f t="shared" si="47"/>
        <v>436</v>
      </c>
      <c r="J300" s="1">
        <f t="shared" si="48"/>
        <v>0.9102296450939458</v>
      </c>
      <c r="K300">
        <f t="shared" si="49"/>
        <v>260</v>
      </c>
      <c r="L300">
        <v>219</v>
      </c>
      <c r="M300">
        <v>21</v>
      </c>
      <c r="N300">
        <v>20</v>
      </c>
    </row>
    <row r="301" spans="1:14" ht="12.75">
      <c r="A301" t="s">
        <v>375</v>
      </c>
      <c r="B301">
        <v>634330</v>
      </c>
      <c r="C301" t="s">
        <v>377</v>
      </c>
      <c r="D301">
        <v>129</v>
      </c>
      <c r="E301">
        <v>53</v>
      </c>
      <c r="F301" s="1">
        <f t="shared" si="45"/>
        <v>0.4108527131782946</v>
      </c>
      <c r="G301">
        <v>12</v>
      </c>
      <c r="H301" s="1">
        <f t="shared" si="46"/>
        <v>0.09302325581395349</v>
      </c>
      <c r="I301">
        <f t="shared" si="47"/>
        <v>65</v>
      </c>
      <c r="J301" s="1">
        <f t="shared" si="48"/>
        <v>0.5038759689922481</v>
      </c>
      <c r="K301">
        <f t="shared" si="49"/>
        <v>38</v>
      </c>
      <c r="L301">
        <v>20</v>
      </c>
      <c r="M301">
        <v>4</v>
      </c>
      <c r="N301">
        <v>14</v>
      </c>
    </row>
    <row r="302" spans="1:14" ht="12.75">
      <c r="A302" t="s">
        <v>375</v>
      </c>
      <c r="B302">
        <v>636720</v>
      </c>
      <c r="C302" t="s">
        <v>378</v>
      </c>
      <c r="D302">
        <v>521</v>
      </c>
      <c r="E302">
        <v>188</v>
      </c>
      <c r="F302" s="1">
        <f t="shared" si="45"/>
        <v>0.36084452975047987</v>
      </c>
      <c r="G302">
        <v>35</v>
      </c>
      <c r="H302" s="1">
        <f t="shared" si="46"/>
        <v>0.0671785028790787</v>
      </c>
      <c r="I302">
        <f t="shared" si="47"/>
        <v>223</v>
      </c>
      <c r="J302" s="1">
        <f t="shared" si="48"/>
        <v>0.42802303262955854</v>
      </c>
      <c r="K302">
        <f t="shared" si="49"/>
        <v>80</v>
      </c>
      <c r="L302">
        <v>52</v>
      </c>
      <c r="M302">
        <v>4</v>
      </c>
      <c r="N302">
        <v>24</v>
      </c>
    </row>
    <row r="303" spans="1:14" ht="12.75">
      <c r="A303" t="s">
        <v>379</v>
      </c>
      <c r="B303">
        <v>646013</v>
      </c>
      <c r="C303" t="s">
        <v>380</v>
      </c>
      <c r="D303">
        <v>522</v>
      </c>
      <c r="E303">
        <v>166</v>
      </c>
      <c r="F303" s="1">
        <f t="shared" si="45"/>
        <v>0.31800766283524906</v>
      </c>
      <c r="G303">
        <v>20</v>
      </c>
      <c r="H303" s="1">
        <f t="shared" si="46"/>
        <v>0.038314176245210725</v>
      </c>
      <c r="I303">
        <f t="shared" si="47"/>
        <v>186</v>
      </c>
      <c r="J303" s="1">
        <f t="shared" si="48"/>
        <v>0.3563218390804598</v>
      </c>
      <c r="K303">
        <f t="shared" si="49"/>
        <v>95</v>
      </c>
      <c r="L303">
        <v>57</v>
      </c>
      <c r="M303">
        <v>4</v>
      </c>
      <c r="N303">
        <v>34</v>
      </c>
    </row>
    <row r="304" spans="1:14" ht="12.75">
      <c r="A304" t="s">
        <v>379</v>
      </c>
      <c r="B304">
        <v>641380</v>
      </c>
      <c r="C304" t="s">
        <v>381</v>
      </c>
      <c r="D304">
        <v>2602</v>
      </c>
      <c r="E304">
        <v>1440</v>
      </c>
      <c r="F304" s="1">
        <f t="shared" si="45"/>
        <v>0.5534204458109147</v>
      </c>
      <c r="G304">
        <v>270</v>
      </c>
      <c r="H304" s="1">
        <f t="shared" si="46"/>
        <v>0.1037663335895465</v>
      </c>
      <c r="I304">
        <f t="shared" si="47"/>
        <v>1710</v>
      </c>
      <c r="J304" s="1">
        <f t="shared" si="48"/>
        <v>0.6571867794004612</v>
      </c>
      <c r="K304">
        <f t="shared" si="49"/>
        <v>532</v>
      </c>
      <c r="L304">
        <v>434</v>
      </c>
      <c r="M304">
        <v>51</v>
      </c>
      <c r="N304">
        <v>47</v>
      </c>
    </row>
    <row r="305" spans="1:14" ht="12.75">
      <c r="A305" t="s">
        <v>379</v>
      </c>
      <c r="B305">
        <v>641540</v>
      </c>
      <c r="C305" t="s">
        <v>382</v>
      </c>
      <c r="D305">
        <v>1748</v>
      </c>
      <c r="E305">
        <v>450</v>
      </c>
      <c r="F305" s="1">
        <f t="shared" si="45"/>
        <v>0.2574370709382151</v>
      </c>
      <c r="G305">
        <v>86</v>
      </c>
      <c r="H305" s="1">
        <f t="shared" si="46"/>
        <v>0.04919908466819222</v>
      </c>
      <c r="I305">
        <f t="shared" si="47"/>
        <v>536</v>
      </c>
      <c r="J305" s="1">
        <f t="shared" si="48"/>
        <v>0.30663615560640733</v>
      </c>
      <c r="K305">
        <f t="shared" si="49"/>
        <v>194</v>
      </c>
      <c r="L305">
        <v>117</v>
      </c>
      <c r="M305">
        <v>19</v>
      </c>
      <c r="N305">
        <v>58</v>
      </c>
    </row>
    <row r="306" spans="1:14" ht="12.75">
      <c r="A306" t="s">
        <v>379</v>
      </c>
      <c r="B306">
        <v>641638</v>
      </c>
      <c r="C306" t="s">
        <v>383</v>
      </c>
      <c r="D306">
        <v>1670</v>
      </c>
      <c r="E306">
        <v>637</v>
      </c>
      <c r="F306" s="1">
        <f t="shared" si="45"/>
        <v>0.38143712574850297</v>
      </c>
      <c r="G306">
        <v>93</v>
      </c>
      <c r="H306" s="1">
        <f t="shared" si="46"/>
        <v>0.05568862275449102</v>
      </c>
      <c r="I306">
        <f t="shared" si="47"/>
        <v>730</v>
      </c>
      <c r="J306" s="1">
        <f t="shared" si="48"/>
        <v>0.437125748502994</v>
      </c>
      <c r="K306">
        <f t="shared" si="49"/>
        <v>498</v>
      </c>
      <c r="L306">
        <v>299</v>
      </c>
      <c r="M306">
        <v>40</v>
      </c>
      <c r="N306">
        <v>159</v>
      </c>
    </row>
    <row r="307" spans="1:14" ht="12.75">
      <c r="A307" t="s">
        <v>379</v>
      </c>
      <c r="B307">
        <v>641870</v>
      </c>
      <c r="C307" t="s">
        <v>384</v>
      </c>
      <c r="D307">
        <v>241</v>
      </c>
      <c r="E307">
        <v>70</v>
      </c>
      <c r="F307" s="1">
        <f t="shared" si="45"/>
        <v>0.29045643153526973</v>
      </c>
      <c r="G307">
        <v>9</v>
      </c>
      <c r="H307" s="1">
        <f t="shared" si="46"/>
        <v>0.03734439834024896</v>
      </c>
      <c r="I307">
        <f t="shared" si="47"/>
        <v>79</v>
      </c>
      <c r="J307" s="1">
        <f t="shared" si="48"/>
        <v>0.3278008298755187</v>
      </c>
      <c r="K307">
        <f t="shared" si="49"/>
        <v>49</v>
      </c>
      <c r="L307">
        <v>32</v>
      </c>
      <c r="M307">
        <v>4</v>
      </c>
      <c r="N307">
        <v>13</v>
      </c>
    </row>
    <row r="308" spans="1:14" ht="12.75">
      <c r="A308" t="s">
        <v>379</v>
      </c>
      <c r="B308">
        <v>642885</v>
      </c>
      <c r="C308" t="s">
        <v>385</v>
      </c>
      <c r="D308">
        <v>2086</v>
      </c>
      <c r="E308">
        <v>1004</v>
      </c>
      <c r="F308" s="1">
        <f t="shared" si="45"/>
        <v>0.4813039309683605</v>
      </c>
      <c r="G308">
        <v>155</v>
      </c>
      <c r="H308" s="1">
        <f t="shared" si="46"/>
        <v>0.07430488974113135</v>
      </c>
      <c r="I308">
        <f t="shared" si="47"/>
        <v>1159</v>
      </c>
      <c r="J308" s="1">
        <f t="shared" si="48"/>
        <v>0.5556088207094918</v>
      </c>
      <c r="K308">
        <f t="shared" si="49"/>
        <v>285</v>
      </c>
      <c r="L308">
        <v>224</v>
      </c>
      <c r="M308">
        <v>23</v>
      </c>
      <c r="N308">
        <v>38</v>
      </c>
    </row>
    <row r="309" spans="1:14" ht="12.75">
      <c r="A309" t="s">
        <v>379</v>
      </c>
      <c r="B309">
        <v>642884</v>
      </c>
      <c r="C309" t="s">
        <v>386</v>
      </c>
      <c r="D309">
        <v>2048</v>
      </c>
      <c r="E309">
        <v>647</v>
      </c>
      <c r="F309" s="1">
        <f t="shared" si="45"/>
        <v>0.31591796875</v>
      </c>
      <c r="G309">
        <v>157</v>
      </c>
      <c r="H309" s="1">
        <f t="shared" si="46"/>
        <v>0.07666015625</v>
      </c>
      <c r="I309">
        <f t="shared" si="47"/>
        <v>804</v>
      </c>
      <c r="J309" s="1">
        <f t="shared" si="48"/>
        <v>0.392578125</v>
      </c>
      <c r="K309">
        <f t="shared" si="49"/>
        <v>370</v>
      </c>
      <c r="L309">
        <v>234</v>
      </c>
      <c r="M309">
        <v>33</v>
      </c>
      <c r="N309">
        <v>103</v>
      </c>
    </row>
    <row r="310" spans="1:14" ht="12.75">
      <c r="A310" t="s">
        <v>379</v>
      </c>
      <c r="B310">
        <v>643094</v>
      </c>
      <c r="C310" t="s">
        <v>387</v>
      </c>
      <c r="D310">
        <v>134</v>
      </c>
      <c r="E310">
        <v>24</v>
      </c>
      <c r="F310" s="1">
        <f t="shared" si="45"/>
        <v>0.1791044776119403</v>
      </c>
      <c r="G310">
        <v>10</v>
      </c>
      <c r="H310" s="1">
        <f t="shared" si="46"/>
        <v>0.07462686567164178</v>
      </c>
      <c r="I310">
        <f t="shared" si="47"/>
        <v>34</v>
      </c>
      <c r="J310" s="1">
        <f t="shared" si="48"/>
        <v>0.2537313432835821</v>
      </c>
      <c r="K310">
        <f t="shared" si="49"/>
        <v>6</v>
      </c>
      <c r="L310">
        <v>3</v>
      </c>
      <c r="M310">
        <v>2</v>
      </c>
      <c r="N310">
        <v>1</v>
      </c>
    </row>
    <row r="311" spans="1:14" ht="12.75">
      <c r="A311" t="s">
        <v>379</v>
      </c>
      <c r="B311">
        <v>645258</v>
      </c>
      <c r="C311" t="s">
        <v>388</v>
      </c>
      <c r="D311">
        <v>336</v>
      </c>
      <c r="E311">
        <v>142</v>
      </c>
      <c r="F311" s="1">
        <f t="shared" si="45"/>
        <v>0.4226190476190476</v>
      </c>
      <c r="G311">
        <v>40</v>
      </c>
      <c r="H311" s="1">
        <f t="shared" si="46"/>
        <v>0.11904761904761904</v>
      </c>
      <c r="I311">
        <f t="shared" si="47"/>
        <v>182</v>
      </c>
      <c r="J311" s="1">
        <f t="shared" si="48"/>
        <v>0.5416666666666666</v>
      </c>
      <c r="K311">
        <f t="shared" si="49"/>
        <v>43</v>
      </c>
      <c r="L311">
        <v>33</v>
      </c>
      <c r="M311">
        <v>5</v>
      </c>
      <c r="N311">
        <v>5</v>
      </c>
    </row>
    <row r="312" spans="1:14" ht="12.75">
      <c r="A312" t="s">
        <v>379</v>
      </c>
      <c r="B312">
        <v>646022</v>
      </c>
      <c r="C312" t="s">
        <v>389</v>
      </c>
      <c r="D312">
        <v>512</v>
      </c>
      <c r="E312">
        <v>222</v>
      </c>
      <c r="F312" s="1">
        <f t="shared" si="45"/>
        <v>0.43359375</v>
      </c>
      <c r="G312">
        <v>37</v>
      </c>
      <c r="H312" s="1">
        <f t="shared" si="46"/>
        <v>0.072265625</v>
      </c>
      <c r="I312">
        <f t="shared" si="47"/>
        <v>259</v>
      </c>
      <c r="J312" s="1">
        <f t="shared" si="48"/>
        <v>0.505859375</v>
      </c>
      <c r="K312">
        <f t="shared" si="49"/>
        <v>151</v>
      </c>
      <c r="L312">
        <v>94</v>
      </c>
      <c r="M312">
        <v>10</v>
      </c>
      <c r="N312">
        <v>47</v>
      </c>
    </row>
    <row r="313" spans="1:14" ht="12.75">
      <c r="A313" t="s">
        <v>379</v>
      </c>
      <c r="B313">
        <v>646461</v>
      </c>
      <c r="C313" t="s">
        <v>390</v>
      </c>
      <c r="D313">
        <v>2033</v>
      </c>
      <c r="E313">
        <v>809</v>
      </c>
      <c r="F313" s="1">
        <f t="shared" si="45"/>
        <v>0.39793408755533693</v>
      </c>
      <c r="G313">
        <v>136</v>
      </c>
      <c r="H313" s="1">
        <f t="shared" si="46"/>
        <v>0.06689621249385146</v>
      </c>
      <c r="I313">
        <f t="shared" si="47"/>
        <v>945</v>
      </c>
      <c r="J313" s="1">
        <f t="shared" si="48"/>
        <v>0.4648303000491884</v>
      </c>
      <c r="K313">
        <f t="shared" si="49"/>
        <v>288</v>
      </c>
      <c r="L313">
        <v>212</v>
      </c>
      <c r="M313">
        <v>22</v>
      </c>
      <c r="N313">
        <v>54</v>
      </c>
    </row>
    <row r="314" spans="1:14" ht="12.75">
      <c r="A314" t="s">
        <v>391</v>
      </c>
      <c r="B314">
        <v>650441</v>
      </c>
      <c r="C314" t="s">
        <v>392</v>
      </c>
      <c r="D314">
        <v>342</v>
      </c>
      <c r="E314">
        <v>174</v>
      </c>
      <c r="F314" s="1">
        <f t="shared" si="45"/>
        <v>0.5087719298245614</v>
      </c>
      <c r="G314">
        <v>57</v>
      </c>
      <c r="H314" s="1">
        <f t="shared" si="46"/>
        <v>0.16666666666666666</v>
      </c>
      <c r="I314">
        <f t="shared" si="47"/>
        <v>231</v>
      </c>
      <c r="J314" s="1">
        <f t="shared" si="48"/>
        <v>0.6754385964912281</v>
      </c>
      <c r="K314">
        <f t="shared" si="49"/>
        <v>195</v>
      </c>
      <c r="L314">
        <v>102</v>
      </c>
      <c r="M314">
        <v>32</v>
      </c>
      <c r="N314">
        <v>61</v>
      </c>
    </row>
    <row r="315" spans="1:14" ht="12.75">
      <c r="A315" t="s">
        <v>391</v>
      </c>
      <c r="B315">
        <v>653654</v>
      </c>
      <c r="C315" t="s">
        <v>393</v>
      </c>
      <c r="D315">
        <v>383</v>
      </c>
      <c r="E315">
        <v>160</v>
      </c>
      <c r="F315" s="1">
        <f t="shared" si="45"/>
        <v>0.4177545691906005</v>
      </c>
      <c r="G315">
        <v>43</v>
      </c>
      <c r="H315" s="1">
        <f t="shared" si="46"/>
        <v>0.1122715404699739</v>
      </c>
      <c r="I315">
        <f t="shared" si="47"/>
        <v>203</v>
      </c>
      <c r="J315" s="1">
        <f t="shared" si="48"/>
        <v>0.5300261096605744</v>
      </c>
      <c r="K315">
        <f t="shared" si="49"/>
        <v>232</v>
      </c>
      <c r="L315">
        <v>97</v>
      </c>
      <c r="M315">
        <v>25</v>
      </c>
      <c r="N315">
        <v>110</v>
      </c>
    </row>
    <row r="316" spans="1:14" ht="12.75">
      <c r="A316" t="s">
        <v>391</v>
      </c>
      <c r="B316">
        <v>655306</v>
      </c>
      <c r="C316" t="s">
        <v>394</v>
      </c>
      <c r="D316">
        <v>673</v>
      </c>
      <c r="E316">
        <v>341</v>
      </c>
      <c r="F316" s="1">
        <f t="shared" si="45"/>
        <v>0.5066864784546805</v>
      </c>
      <c r="G316">
        <v>60</v>
      </c>
      <c r="H316" s="1">
        <f t="shared" si="46"/>
        <v>0.08915304606240713</v>
      </c>
      <c r="I316">
        <f t="shared" si="47"/>
        <v>401</v>
      </c>
      <c r="J316" s="1">
        <f t="shared" si="48"/>
        <v>0.5958395245170877</v>
      </c>
      <c r="K316">
        <f t="shared" si="49"/>
        <v>128</v>
      </c>
      <c r="L316">
        <v>95</v>
      </c>
      <c r="M316">
        <v>12</v>
      </c>
      <c r="N316">
        <v>21</v>
      </c>
    </row>
    <row r="317" spans="1:14" ht="12.75">
      <c r="A317" t="s">
        <v>391</v>
      </c>
      <c r="B317">
        <v>655474</v>
      </c>
      <c r="C317" t="s">
        <v>395</v>
      </c>
      <c r="D317">
        <v>1247</v>
      </c>
      <c r="E317">
        <v>591</v>
      </c>
      <c r="F317" s="1">
        <f t="shared" si="45"/>
        <v>0.4739374498797113</v>
      </c>
      <c r="G317">
        <v>97</v>
      </c>
      <c r="H317" s="1">
        <f t="shared" si="46"/>
        <v>0.07778668805132317</v>
      </c>
      <c r="I317">
        <f t="shared" si="47"/>
        <v>688</v>
      </c>
      <c r="J317" s="1">
        <f t="shared" si="48"/>
        <v>0.5517241379310345</v>
      </c>
      <c r="K317">
        <f t="shared" si="49"/>
        <v>423</v>
      </c>
      <c r="L317">
        <v>280</v>
      </c>
      <c r="M317">
        <v>45</v>
      </c>
      <c r="N317">
        <v>98</v>
      </c>
    </row>
    <row r="318" spans="1:14" ht="12.75">
      <c r="A318" t="s">
        <v>396</v>
      </c>
      <c r="B318">
        <v>662058</v>
      </c>
      <c r="C318" t="s">
        <v>397</v>
      </c>
      <c r="D318">
        <v>2739</v>
      </c>
      <c r="E318">
        <v>386</v>
      </c>
      <c r="F318" s="1">
        <f t="shared" si="45"/>
        <v>0.14092734574662286</v>
      </c>
      <c r="G318">
        <v>62</v>
      </c>
      <c r="H318" s="1">
        <f t="shared" si="46"/>
        <v>0.022635998539612998</v>
      </c>
      <c r="I318">
        <f t="shared" si="47"/>
        <v>448</v>
      </c>
      <c r="J318" s="1">
        <f t="shared" si="48"/>
        <v>0.16356334428623584</v>
      </c>
      <c r="K318">
        <f t="shared" si="49"/>
        <v>171</v>
      </c>
      <c r="L318">
        <v>85</v>
      </c>
      <c r="M318">
        <v>10</v>
      </c>
      <c r="N318">
        <v>76</v>
      </c>
    </row>
    <row r="319" spans="1:14" ht="12.75">
      <c r="A319" t="s">
        <v>396</v>
      </c>
      <c r="B319">
        <v>662443</v>
      </c>
      <c r="C319" t="s">
        <v>398</v>
      </c>
      <c r="D319">
        <v>1595</v>
      </c>
      <c r="E319">
        <v>569</v>
      </c>
      <c r="F319" s="1">
        <f t="shared" si="45"/>
        <v>0.3567398119122257</v>
      </c>
      <c r="G319">
        <v>98</v>
      </c>
      <c r="H319" s="1">
        <f t="shared" si="46"/>
        <v>0.061442006269592474</v>
      </c>
      <c r="I319">
        <f t="shared" si="47"/>
        <v>667</v>
      </c>
      <c r="J319" s="1">
        <f t="shared" si="48"/>
        <v>0.41818181818181815</v>
      </c>
      <c r="K319">
        <f t="shared" si="49"/>
        <v>129</v>
      </c>
      <c r="L319">
        <v>107</v>
      </c>
      <c r="M319">
        <v>8</v>
      </c>
      <c r="N319">
        <v>14</v>
      </c>
    </row>
    <row r="320" spans="1:14" ht="12.75">
      <c r="A320" t="s">
        <v>396</v>
      </c>
      <c r="B320">
        <v>662436</v>
      </c>
      <c r="C320" t="s">
        <v>399</v>
      </c>
      <c r="D320">
        <v>1508</v>
      </c>
      <c r="E320">
        <v>260</v>
      </c>
      <c r="F320" s="1">
        <f t="shared" si="45"/>
        <v>0.1724137931034483</v>
      </c>
      <c r="G320">
        <v>106</v>
      </c>
      <c r="H320" s="1">
        <f t="shared" si="46"/>
        <v>0.07029177718832891</v>
      </c>
      <c r="I320">
        <f t="shared" si="47"/>
        <v>366</v>
      </c>
      <c r="J320" s="1">
        <f t="shared" si="48"/>
        <v>0.2427055702917772</v>
      </c>
      <c r="K320">
        <f t="shared" si="49"/>
        <v>64</v>
      </c>
      <c r="L320">
        <v>39</v>
      </c>
      <c r="M320">
        <v>14</v>
      </c>
      <c r="N320">
        <v>11</v>
      </c>
    </row>
    <row r="321" spans="1:14" ht="12.75">
      <c r="A321" t="s">
        <v>396</v>
      </c>
      <c r="B321">
        <v>662800</v>
      </c>
      <c r="C321" t="s">
        <v>400</v>
      </c>
      <c r="D321">
        <v>1042</v>
      </c>
      <c r="E321">
        <v>188</v>
      </c>
      <c r="F321" s="1">
        <f t="shared" si="45"/>
        <v>0.18042226487523993</v>
      </c>
      <c r="G321">
        <v>33</v>
      </c>
      <c r="H321" s="1">
        <f t="shared" si="46"/>
        <v>0.03166986564299424</v>
      </c>
      <c r="I321">
        <f t="shared" si="47"/>
        <v>221</v>
      </c>
      <c r="J321" s="1">
        <f t="shared" si="48"/>
        <v>0.21209213051823417</v>
      </c>
      <c r="K321">
        <f t="shared" si="49"/>
        <v>64</v>
      </c>
      <c r="L321">
        <v>40</v>
      </c>
      <c r="M321">
        <v>3</v>
      </c>
      <c r="N321">
        <v>21</v>
      </c>
    </row>
    <row r="322" spans="1:14" ht="12.75">
      <c r="A322" t="s">
        <v>396</v>
      </c>
      <c r="B322">
        <v>664820</v>
      </c>
      <c r="C322" t="s">
        <v>401</v>
      </c>
      <c r="D322">
        <v>405</v>
      </c>
      <c r="E322">
        <v>20</v>
      </c>
      <c r="F322" s="1">
        <f t="shared" si="45"/>
        <v>0.04938271604938271</v>
      </c>
      <c r="G322">
        <v>11</v>
      </c>
      <c r="H322" s="1">
        <f t="shared" si="46"/>
        <v>0.027160493827160494</v>
      </c>
      <c r="I322">
        <f t="shared" si="47"/>
        <v>31</v>
      </c>
      <c r="J322" s="1">
        <f t="shared" si="48"/>
        <v>0.07654320987654321</v>
      </c>
      <c r="K322">
        <f t="shared" si="49"/>
        <v>68</v>
      </c>
      <c r="L322">
        <v>10</v>
      </c>
      <c r="M322">
        <v>5</v>
      </c>
      <c r="N322">
        <v>53</v>
      </c>
    </row>
    <row r="323" spans="1:14" ht="12.75">
      <c r="A323" t="s">
        <v>396</v>
      </c>
      <c r="B323">
        <v>665390</v>
      </c>
      <c r="C323" t="s">
        <v>402</v>
      </c>
      <c r="D323">
        <v>1236</v>
      </c>
      <c r="E323">
        <v>189</v>
      </c>
      <c r="F323" s="1">
        <f t="shared" si="45"/>
        <v>0.1529126213592233</v>
      </c>
      <c r="G323">
        <v>45</v>
      </c>
      <c r="H323" s="1">
        <f t="shared" si="46"/>
        <v>0.03640776699029126</v>
      </c>
      <c r="I323">
        <f t="shared" si="47"/>
        <v>234</v>
      </c>
      <c r="J323" s="1">
        <f t="shared" si="48"/>
        <v>0.18932038834951456</v>
      </c>
      <c r="K323">
        <f t="shared" si="49"/>
        <v>142</v>
      </c>
      <c r="L323">
        <v>67</v>
      </c>
      <c r="M323">
        <v>9</v>
      </c>
      <c r="N323">
        <v>66</v>
      </c>
    </row>
    <row r="324" spans="1:14" ht="12.75">
      <c r="A324" t="s">
        <v>396</v>
      </c>
      <c r="B324">
        <v>666307</v>
      </c>
      <c r="C324" t="s">
        <v>403</v>
      </c>
      <c r="D324">
        <v>6743</v>
      </c>
      <c r="E324">
        <v>1813</v>
      </c>
      <c r="F324" s="1">
        <f aca="true" t="shared" si="50" ref="F324:F355">E324/D324</f>
        <v>0.26887142221563104</v>
      </c>
      <c r="G324">
        <v>431</v>
      </c>
      <c r="H324" s="1">
        <f aca="true" t="shared" si="51" ref="H324:H355">G324/D324</f>
        <v>0.06391813732759899</v>
      </c>
      <c r="I324">
        <f aca="true" t="shared" si="52" ref="I324:I350">E324+G324</f>
        <v>2244</v>
      </c>
      <c r="J324" s="1">
        <f aca="true" t="shared" si="53" ref="J324:J355">I324/D324</f>
        <v>0.33278955954323003</v>
      </c>
      <c r="K324">
        <f aca="true" t="shared" si="54" ref="K324:K355">SUM(L324:N324)</f>
        <v>769</v>
      </c>
      <c r="L324">
        <v>497</v>
      </c>
      <c r="M324">
        <v>96</v>
      </c>
      <c r="N324">
        <v>176</v>
      </c>
    </row>
    <row r="325" spans="1:14" ht="12.75">
      <c r="A325" t="s">
        <v>404</v>
      </c>
      <c r="B325">
        <v>670714</v>
      </c>
      <c r="C325" t="s">
        <v>405</v>
      </c>
      <c r="D325">
        <v>4335</v>
      </c>
      <c r="E325">
        <v>405</v>
      </c>
      <c r="F325" s="1">
        <f t="shared" si="50"/>
        <v>0.09342560553633218</v>
      </c>
      <c r="G325">
        <v>128</v>
      </c>
      <c r="H325" s="1">
        <f t="shared" si="51"/>
        <v>0.02952710495963091</v>
      </c>
      <c r="I325">
        <f t="shared" si="52"/>
        <v>533</v>
      </c>
      <c r="J325" s="1">
        <f t="shared" si="53"/>
        <v>0.1229527104959631</v>
      </c>
      <c r="K325">
        <f t="shared" si="54"/>
        <v>149</v>
      </c>
      <c r="L325">
        <v>89</v>
      </c>
      <c r="M325">
        <v>17</v>
      </c>
      <c r="N325">
        <v>43</v>
      </c>
    </row>
    <row r="326" spans="1:14" ht="12.75">
      <c r="A326" t="s">
        <v>404</v>
      </c>
      <c r="B326">
        <v>672460</v>
      </c>
      <c r="C326" t="s">
        <v>406</v>
      </c>
      <c r="D326">
        <v>1187</v>
      </c>
      <c r="E326">
        <v>219</v>
      </c>
      <c r="F326" s="1">
        <f t="shared" si="50"/>
        <v>0.18449873631002528</v>
      </c>
      <c r="G326">
        <v>45</v>
      </c>
      <c r="H326" s="1">
        <f t="shared" si="51"/>
        <v>0.037910699241786014</v>
      </c>
      <c r="I326">
        <f t="shared" si="52"/>
        <v>264</v>
      </c>
      <c r="J326" s="1">
        <f t="shared" si="53"/>
        <v>0.22240943555181128</v>
      </c>
      <c r="K326">
        <f t="shared" si="54"/>
        <v>32</v>
      </c>
      <c r="L326">
        <v>15</v>
      </c>
      <c r="M326">
        <v>2</v>
      </c>
      <c r="N326">
        <v>15</v>
      </c>
    </row>
    <row r="327" spans="1:14" ht="12.75">
      <c r="A327" t="s">
        <v>404</v>
      </c>
      <c r="B327">
        <v>673437</v>
      </c>
      <c r="C327" t="s">
        <v>407</v>
      </c>
      <c r="D327">
        <v>4074</v>
      </c>
      <c r="E327">
        <v>623</v>
      </c>
      <c r="F327" s="1">
        <f t="shared" si="50"/>
        <v>0.15292096219931273</v>
      </c>
      <c r="G327">
        <v>122</v>
      </c>
      <c r="H327" s="1">
        <f t="shared" si="51"/>
        <v>0.029945999018163968</v>
      </c>
      <c r="I327">
        <f t="shared" si="52"/>
        <v>745</v>
      </c>
      <c r="J327" s="1">
        <f t="shared" si="53"/>
        <v>0.18286696121747667</v>
      </c>
      <c r="K327">
        <f t="shared" si="54"/>
        <v>315</v>
      </c>
      <c r="L327">
        <v>128</v>
      </c>
      <c r="M327">
        <v>25</v>
      </c>
      <c r="N327">
        <v>162</v>
      </c>
    </row>
    <row r="328" spans="1:14" ht="12.75">
      <c r="A328" t="s">
        <v>404</v>
      </c>
      <c r="B328">
        <v>674060</v>
      </c>
      <c r="C328" t="s">
        <v>408</v>
      </c>
      <c r="D328">
        <v>3341</v>
      </c>
      <c r="E328">
        <v>471</v>
      </c>
      <c r="F328" s="1">
        <f t="shared" si="50"/>
        <v>0.14097575576174798</v>
      </c>
      <c r="G328">
        <v>124</v>
      </c>
      <c r="H328" s="1">
        <f t="shared" si="51"/>
        <v>0.03711463633642622</v>
      </c>
      <c r="I328">
        <f t="shared" si="52"/>
        <v>595</v>
      </c>
      <c r="J328" s="1">
        <f t="shared" si="53"/>
        <v>0.1780903920981742</v>
      </c>
      <c r="K328">
        <f t="shared" si="54"/>
        <v>137</v>
      </c>
      <c r="L328">
        <v>65</v>
      </c>
      <c r="M328">
        <v>11</v>
      </c>
      <c r="N328">
        <v>61</v>
      </c>
    </row>
    <row r="329" spans="1:14" ht="12.75">
      <c r="A329" t="s">
        <v>404</v>
      </c>
      <c r="B329">
        <v>676174</v>
      </c>
      <c r="C329" t="s">
        <v>409</v>
      </c>
      <c r="D329">
        <v>4697</v>
      </c>
      <c r="E329">
        <v>2157</v>
      </c>
      <c r="F329" s="1">
        <f t="shared" si="50"/>
        <v>0.45922929529486906</v>
      </c>
      <c r="G329">
        <v>274</v>
      </c>
      <c r="H329" s="1">
        <f t="shared" si="51"/>
        <v>0.058335107515435386</v>
      </c>
      <c r="I329">
        <f t="shared" si="52"/>
        <v>2431</v>
      </c>
      <c r="J329" s="1">
        <f t="shared" si="53"/>
        <v>0.5175644028103045</v>
      </c>
      <c r="K329">
        <f t="shared" si="54"/>
        <v>761</v>
      </c>
      <c r="L329">
        <v>641</v>
      </c>
      <c r="M329">
        <v>38</v>
      </c>
      <c r="N329">
        <v>82</v>
      </c>
    </row>
    <row r="330" spans="1:14" ht="12.75">
      <c r="A330" t="s">
        <v>410</v>
      </c>
      <c r="B330">
        <v>681141</v>
      </c>
      <c r="C330" t="s">
        <v>411</v>
      </c>
      <c r="D330">
        <v>1410</v>
      </c>
      <c r="E330">
        <v>567</v>
      </c>
      <c r="F330" s="1">
        <f t="shared" si="50"/>
        <v>0.4021276595744681</v>
      </c>
      <c r="G330">
        <v>134</v>
      </c>
      <c r="H330" s="1">
        <f t="shared" si="51"/>
        <v>0.0950354609929078</v>
      </c>
      <c r="I330">
        <f t="shared" si="52"/>
        <v>701</v>
      </c>
      <c r="J330" s="1">
        <f t="shared" si="53"/>
        <v>0.4971631205673759</v>
      </c>
      <c r="K330">
        <f t="shared" si="54"/>
        <v>226</v>
      </c>
      <c r="L330">
        <v>174</v>
      </c>
      <c r="M330">
        <v>24</v>
      </c>
      <c r="N330">
        <v>28</v>
      </c>
    </row>
    <row r="331" spans="1:14" ht="12.75">
      <c r="A331" t="s">
        <v>410</v>
      </c>
      <c r="B331">
        <v>682639</v>
      </c>
      <c r="C331" t="s">
        <v>412</v>
      </c>
      <c r="D331">
        <v>319</v>
      </c>
      <c r="E331">
        <v>128</v>
      </c>
      <c r="F331" s="1">
        <f t="shared" si="50"/>
        <v>0.4012539184952978</v>
      </c>
      <c r="G331">
        <v>28</v>
      </c>
      <c r="H331" s="1">
        <f t="shared" si="51"/>
        <v>0.0877742946708464</v>
      </c>
      <c r="I331">
        <f t="shared" si="52"/>
        <v>156</v>
      </c>
      <c r="J331" s="1">
        <f t="shared" si="53"/>
        <v>0.4890282131661442</v>
      </c>
      <c r="K331">
        <f t="shared" si="54"/>
        <v>53</v>
      </c>
      <c r="L331">
        <v>36</v>
      </c>
      <c r="M331">
        <v>5</v>
      </c>
      <c r="N331">
        <v>12</v>
      </c>
    </row>
    <row r="332" spans="1:14" ht="12.75">
      <c r="A332" t="s">
        <v>410</v>
      </c>
      <c r="B332">
        <v>683276</v>
      </c>
      <c r="C332" t="s">
        <v>413</v>
      </c>
      <c r="D332">
        <v>754</v>
      </c>
      <c r="E332">
        <v>234</v>
      </c>
      <c r="F332" s="1">
        <f t="shared" si="50"/>
        <v>0.3103448275862069</v>
      </c>
      <c r="G332">
        <v>79</v>
      </c>
      <c r="H332" s="1">
        <f t="shared" si="51"/>
        <v>0.10477453580901856</v>
      </c>
      <c r="I332">
        <f t="shared" si="52"/>
        <v>313</v>
      </c>
      <c r="J332" s="1">
        <f t="shared" si="53"/>
        <v>0.4151193633952255</v>
      </c>
      <c r="K332">
        <f t="shared" si="54"/>
        <v>74</v>
      </c>
      <c r="L332">
        <v>46</v>
      </c>
      <c r="M332">
        <v>12</v>
      </c>
      <c r="N332">
        <v>16</v>
      </c>
    </row>
    <row r="333" spans="1:14" ht="12.75">
      <c r="A333" t="s">
        <v>410</v>
      </c>
      <c r="B333">
        <v>683318</v>
      </c>
      <c r="C333" t="s">
        <v>414</v>
      </c>
      <c r="D333">
        <v>453</v>
      </c>
      <c r="E333">
        <v>259</v>
      </c>
      <c r="F333" s="1">
        <f t="shared" si="50"/>
        <v>0.5717439293598234</v>
      </c>
      <c r="G333">
        <v>57</v>
      </c>
      <c r="H333" s="1">
        <f t="shared" si="51"/>
        <v>0.12582781456953643</v>
      </c>
      <c r="I333">
        <f t="shared" si="52"/>
        <v>316</v>
      </c>
      <c r="J333" s="1">
        <f t="shared" si="53"/>
        <v>0.6975717439293598</v>
      </c>
      <c r="K333">
        <f t="shared" si="54"/>
        <v>84</v>
      </c>
      <c r="L333">
        <v>54</v>
      </c>
      <c r="M333">
        <v>14</v>
      </c>
      <c r="N333">
        <v>16</v>
      </c>
    </row>
    <row r="334" spans="1:14" ht="12.75">
      <c r="A334" t="s">
        <v>410</v>
      </c>
      <c r="B334">
        <v>683955</v>
      </c>
      <c r="C334" t="s">
        <v>415</v>
      </c>
      <c r="D334">
        <v>2333</v>
      </c>
      <c r="E334">
        <v>603</v>
      </c>
      <c r="F334" s="1">
        <f t="shared" si="50"/>
        <v>0.2584654950707244</v>
      </c>
      <c r="G334">
        <v>172</v>
      </c>
      <c r="H334" s="1">
        <f t="shared" si="51"/>
        <v>0.07372481783111873</v>
      </c>
      <c r="I334">
        <f t="shared" si="52"/>
        <v>775</v>
      </c>
      <c r="J334" s="1">
        <f t="shared" si="53"/>
        <v>0.33219031290184314</v>
      </c>
      <c r="K334">
        <f t="shared" si="54"/>
        <v>245</v>
      </c>
      <c r="L334">
        <v>173</v>
      </c>
      <c r="M334">
        <v>20</v>
      </c>
      <c r="N334">
        <v>52</v>
      </c>
    </row>
    <row r="335" spans="1:14" ht="12.75">
      <c r="A335" t="s">
        <v>410</v>
      </c>
      <c r="B335">
        <v>686195</v>
      </c>
      <c r="C335" t="s">
        <v>416</v>
      </c>
      <c r="D335">
        <v>2249</v>
      </c>
      <c r="E335">
        <v>707</v>
      </c>
      <c r="F335" s="1">
        <f t="shared" si="50"/>
        <v>0.31436193863939527</v>
      </c>
      <c r="G335">
        <v>201</v>
      </c>
      <c r="H335" s="1">
        <f t="shared" si="51"/>
        <v>0.08937305469097377</v>
      </c>
      <c r="I335">
        <f t="shared" si="52"/>
        <v>908</v>
      </c>
      <c r="J335" s="1">
        <f t="shared" si="53"/>
        <v>0.40373499333036905</v>
      </c>
      <c r="K335">
        <f t="shared" si="54"/>
        <v>344</v>
      </c>
      <c r="L335">
        <v>206</v>
      </c>
      <c r="M335">
        <v>46</v>
      </c>
      <c r="N335">
        <v>92</v>
      </c>
    </row>
    <row r="336" spans="1:14" ht="12.75">
      <c r="A336" t="s">
        <v>410</v>
      </c>
      <c r="B336">
        <v>686384</v>
      </c>
      <c r="C336" t="s">
        <v>417</v>
      </c>
      <c r="D336">
        <v>886</v>
      </c>
      <c r="E336">
        <v>289</v>
      </c>
      <c r="F336" s="1">
        <f t="shared" si="50"/>
        <v>0.3261851015801354</v>
      </c>
      <c r="G336">
        <v>83</v>
      </c>
      <c r="H336" s="1">
        <f t="shared" si="51"/>
        <v>0.09367945823927765</v>
      </c>
      <c r="I336">
        <f t="shared" si="52"/>
        <v>372</v>
      </c>
      <c r="J336" s="1">
        <f t="shared" si="53"/>
        <v>0.4198645598194131</v>
      </c>
      <c r="K336">
        <f t="shared" si="54"/>
        <v>77</v>
      </c>
      <c r="L336">
        <v>49</v>
      </c>
      <c r="M336">
        <v>12</v>
      </c>
      <c r="N336">
        <v>16</v>
      </c>
    </row>
    <row r="337" spans="1:14" ht="12.75">
      <c r="A337" t="s">
        <v>418</v>
      </c>
      <c r="B337">
        <v>694375</v>
      </c>
      <c r="C337" t="s">
        <v>419</v>
      </c>
      <c r="D337">
        <v>664</v>
      </c>
      <c r="E337">
        <v>367</v>
      </c>
      <c r="F337" s="1">
        <f t="shared" si="50"/>
        <v>0.552710843373494</v>
      </c>
      <c r="G337">
        <v>69</v>
      </c>
      <c r="H337" s="1">
        <f t="shared" si="51"/>
        <v>0.10391566265060241</v>
      </c>
      <c r="I337">
        <f t="shared" si="52"/>
        <v>436</v>
      </c>
      <c r="J337" s="1">
        <f t="shared" si="53"/>
        <v>0.6566265060240963</v>
      </c>
      <c r="K337">
        <f t="shared" si="54"/>
        <v>189</v>
      </c>
      <c r="L337">
        <v>131</v>
      </c>
      <c r="M337">
        <v>15</v>
      </c>
      <c r="N337">
        <v>43</v>
      </c>
    </row>
    <row r="338" spans="1:14" ht="12.75">
      <c r="A338" t="s">
        <v>418</v>
      </c>
      <c r="B338">
        <v>696237</v>
      </c>
      <c r="C338" t="s">
        <v>420</v>
      </c>
      <c r="D338">
        <v>1500</v>
      </c>
      <c r="E338">
        <v>783</v>
      </c>
      <c r="F338" s="1">
        <f t="shared" si="50"/>
        <v>0.522</v>
      </c>
      <c r="G338">
        <v>131</v>
      </c>
      <c r="H338" s="1">
        <f t="shared" si="51"/>
        <v>0.08733333333333333</v>
      </c>
      <c r="I338">
        <f t="shared" si="52"/>
        <v>914</v>
      </c>
      <c r="J338" s="1">
        <f t="shared" si="53"/>
        <v>0.6093333333333333</v>
      </c>
      <c r="K338">
        <f t="shared" si="54"/>
        <v>611</v>
      </c>
      <c r="L338">
        <v>353</v>
      </c>
      <c r="M338">
        <v>64</v>
      </c>
      <c r="N338">
        <v>194</v>
      </c>
    </row>
    <row r="339" spans="1:14" ht="12.75">
      <c r="A339" t="s">
        <v>418</v>
      </c>
      <c r="B339">
        <v>696475</v>
      </c>
      <c r="C339" t="s">
        <v>421</v>
      </c>
      <c r="D339">
        <v>618</v>
      </c>
      <c r="E339">
        <v>221</v>
      </c>
      <c r="F339" s="1">
        <f t="shared" si="50"/>
        <v>0.35760517799352753</v>
      </c>
      <c r="G339">
        <v>59</v>
      </c>
      <c r="H339" s="1">
        <f t="shared" si="51"/>
        <v>0.09546925566343042</v>
      </c>
      <c r="I339">
        <f t="shared" si="52"/>
        <v>280</v>
      </c>
      <c r="J339" s="1">
        <f t="shared" si="53"/>
        <v>0.45307443365695793</v>
      </c>
      <c r="K339">
        <f t="shared" si="54"/>
        <v>162</v>
      </c>
      <c r="L339">
        <v>92</v>
      </c>
      <c r="M339">
        <v>13</v>
      </c>
      <c r="N339">
        <v>57</v>
      </c>
    </row>
    <row r="340" spans="1:14" ht="12.75">
      <c r="A340" t="s">
        <v>422</v>
      </c>
      <c r="B340">
        <v>703430</v>
      </c>
      <c r="C340" t="s">
        <v>423</v>
      </c>
      <c r="D340">
        <v>3692</v>
      </c>
      <c r="E340">
        <v>1698</v>
      </c>
      <c r="F340" s="1">
        <f t="shared" si="50"/>
        <v>0.4599133261105092</v>
      </c>
      <c r="G340">
        <v>315</v>
      </c>
      <c r="H340" s="1">
        <f t="shared" si="51"/>
        <v>0.0853196099674973</v>
      </c>
      <c r="I340">
        <f t="shared" si="52"/>
        <v>2013</v>
      </c>
      <c r="J340" s="1">
        <f t="shared" si="53"/>
        <v>0.5452329360780065</v>
      </c>
      <c r="K340">
        <f t="shared" si="54"/>
        <v>1725</v>
      </c>
      <c r="L340">
        <v>974</v>
      </c>
      <c r="M340">
        <v>174</v>
      </c>
      <c r="N340">
        <v>577</v>
      </c>
    </row>
    <row r="341" spans="1:14" ht="12.75">
      <c r="A341" t="s">
        <v>422</v>
      </c>
      <c r="B341">
        <v>703892</v>
      </c>
      <c r="C341" t="s">
        <v>424</v>
      </c>
      <c r="D341">
        <v>4327</v>
      </c>
      <c r="E341">
        <v>1146</v>
      </c>
      <c r="F341" s="1">
        <f t="shared" si="50"/>
        <v>0.2648486249133349</v>
      </c>
      <c r="G341">
        <v>221</v>
      </c>
      <c r="H341" s="1">
        <f t="shared" si="51"/>
        <v>0.051074647561821125</v>
      </c>
      <c r="I341">
        <f t="shared" si="52"/>
        <v>1367</v>
      </c>
      <c r="J341" s="1">
        <f t="shared" si="53"/>
        <v>0.315923272475156</v>
      </c>
      <c r="K341">
        <f t="shared" si="54"/>
        <v>523</v>
      </c>
      <c r="L341">
        <v>313</v>
      </c>
      <c r="M341">
        <v>44</v>
      </c>
      <c r="N341">
        <v>166</v>
      </c>
    </row>
    <row r="342" spans="1:14" ht="12.75">
      <c r="A342" t="s">
        <v>422</v>
      </c>
      <c r="B342">
        <v>704088</v>
      </c>
      <c r="C342" t="s">
        <v>425</v>
      </c>
      <c r="D342">
        <v>1230</v>
      </c>
      <c r="E342">
        <v>355</v>
      </c>
      <c r="F342" s="1">
        <f t="shared" si="50"/>
        <v>0.2886178861788618</v>
      </c>
      <c r="G342">
        <v>86</v>
      </c>
      <c r="H342" s="1">
        <f t="shared" si="51"/>
        <v>0.06991869918699187</v>
      </c>
      <c r="I342">
        <f t="shared" si="52"/>
        <v>441</v>
      </c>
      <c r="J342" s="1">
        <f t="shared" si="53"/>
        <v>0.35853658536585364</v>
      </c>
      <c r="K342">
        <f t="shared" si="54"/>
        <v>343</v>
      </c>
      <c r="L342">
        <v>171</v>
      </c>
      <c r="M342">
        <v>22</v>
      </c>
      <c r="N342">
        <v>150</v>
      </c>
    </row>
    <row r="343" spans="1:14" ht="12.75">
      <c r="A343" t="s">
        <v>422</v>
      </c>
      <c r="B343">
        <v>704179</v>
      </c>
      <c r="C343" t="s">
        <v>426</v>
      </c>
      <c r="D343">
        <v>7308</v>
      </c>
      <c r="E343">
        <v>2737</v>
      </c>
      <c r="F343" s="1">
        <f t="shared" si="50"/>
        <v>0.37452107279693486</v>
      </c>
      <c r="G343">
        <v>673</v>
      </c>
      <c r="H343" s="1">
        <f t="shared" si="51"/>
        <v>0.09209085933223864</v>
      </c>
      <c r="I343">
        <f t="shared" si="52"/>
        <v>3410</v>
      </c>
      <c r="J343" s="1">
        <f t="shared" si="53"/>
        <v>0.4666119321291735</v>
      </c>
      <c r="K343">
        <f t="shared" si="54"/>
        <v>1091</v>
      </c>
      <c r="L343">
        <v>745</v>
      </c>
      <c r="M343">
        <v>126</v>
      </c>
      <c r="N343">
        <v>220</v>
      </c>
    </row>
    <row r="344" spans="1:14" ht="12.75">
      <c r="A344" t="s">
        <v>422</v>
      </c>
      <c r="B344">
        <v>706608</v>
      </c>
      <c r="C344" t="s">
        <v>427</v>
      </c>
      <c r="D344">
        <v>1506</v>
      </c>
      <c r="E344">
        <v>223</v>
      </c>
      <c r="F344" s="1">
        <f t="shared" si="50"/>
        <v>0.14807436918990705</v>
      </c>
      <c r="G344">
        <v>76</v>
      </c>
      <c r="H344" s="1">
        <f t="shared" si="51"/>
        <v>0.05046480743691899</v>
      </c>
      <c r="I344">
        <f t="shared" si="52"/>
        <v>299</v>
      </c>
      <c r="J344" s="1">
        <f t="shared" si="53"/>
        <v>0.19853917662682602</v>
      </c>
      <c r="K344">
        <f t="shared" si="54"/>
        <v>35</v>
      </c>
      <c r="L344">
        <v>22</v>
      </c>
      <c r="M344">
        <v>2</v>
      </c>
      <c r="N344">
        <v>11</v>
      </c>
    </row>
    <row r="345" spans="1:14" ht="12.75">
      <c r="A345" t="s">
        <v>428</v>
      </c>
      <c r="B345">
        <v>710203</v>
      </c>
      <c r="C345" t="s">
        <v>429</v>
      </c>
      <c r="D345">
        <v>849</v>
      </c>
      <c r="E345">
        <v>246</v>
      </c>
      <c r="F345" s="1">
        <f t="shared" si="50"/>
        <v>0.28975265017667845</v>
      </c>
      <c r="G345">
        <v>93</v>
      </c>
      <c r="H345" s="1">
        <f t="shared" si="51"/>
        <v>0.10954063604240283</v>
      </c>
      <c r="I345">
        <f t="shared" si="52"/>
        <v>339</v>
      </c>
      <c r="J345" s="1">
        <f t="shared" si="53"/>
        <v>0.3992932862190813</v>
      </c>
      <c r="K345">
        <f t="shared" si="54"/>
        <v>54</v>
      </c>
      <c r="L345">
        <v>31</v>
      </c>
      <c r="M345">
        <v>6</v>
      </c>
      <c r="N345">
        <v>17</v>
      </c>
    </row>
    <row r="346" spans="1:14" ht="12.75">
      <c r="A346" t="s">
        <v>428</v>
      </c>
      <c r="B346">
        <v>713339</v>
      </c>
      <c r="C346" t="s">
        <v>430</v>
      </c>
      <c r="D346">
        <v>1988</v>
      </c>
      <c r="E346">
        <v>671</v>
      </c>
      <c r="F346" s="1">
        <f t="shared" si="50"/>
        <v>0.3375251509054326</v>
      </c>
      <c r="G346">
        <v>134</v>
      </c>
      <c r="H346" s="1">
        <f t="shared" si="51"/>
        <v>0.06740442655935613</v>
      </c>
      <c r="I346">
        <f t="shared" si="52"/>
        <v>805</v>
      </c>
      <c r="J346" s="1">
        <f t="shared" si="53"/>
        <v>0.40492957746478875</v>
      </c>
      <c r="K346">
        <f t="shared" si="54"/>
        <v>310</v>
      </c>
      <c r="L346">
        <v>202</v>
      </c>
      <c r="M346">
        <v>28</v>
      </c>
      <c r="N346">
        <v>80</v>
      </c>
    </row>
    <row r="347" spans="1:14" ht="12.75">
      <c r="A347" t="s">
        <v>428</v>
      </c>
      <c r="B347">
        <v>713906</v>
      </c>
      <c r="C347" t="s">
        <v>431</v>
      </c>
      <c r="D347">
        <v>1197</v>
      </c>
      <c r="E347">
        <v>481</v>
      </c>
      <c r="F347" s="1">
        <f t="shared" si="50"/>
        <v>0.4018379281537176</v>
      </c>
      <c r="G347">
        <v>282</v>
      </c>
      <c r="H347" s="1">
        <f t="shared" si="51"/>
        <v>0.23558897243107768</v>
      </c>
      <c r="I347">
        <f t="shared" si="52"/>
        <v>763</v>
      </c>
      <c r="J347" s="1">
        <f t="shared" si="53"/>
        <v>0.6374269005847953</v>
      </c>
      <c r="K347">
        <f t="shared" si="54"/>
        <v>206</v>
      </c>
      <c r="L347">
        <v>124</v>
      </c>
      <c r="M347">
        <v>28</v>
      </c>
      <c r="N347">
        <v>54</v>
      </c>
    </row>
    <row r="348" spans="1:14" ht="12.75">
      <c r="A348" t="s">
        <v>428</v>
      </c>
      <c r="B348">
        <v>714368</v>
      </c>
      <c r="C348" t="s">
        <v>432</v>
      </c>
      <c r="D348">
        <v>640</v>
      </c>
      <c r="E348">
        <v>150</v>
      </c>
      <c r="F348" s="1">
        <f t="shared" si="50"/>
        <v>0.234375</v>
      </c>
      <c r="G348">
        <v>71</v>
      </c>
      <c r="H348" s="1">
        <f t="shared" si="51"/>
        <v>0.1109375</v>
      </c>
      <c r="I348">
        <f t="shared" si="52"/>
        <v>221</v>
      </c>
      <c r="J348" s="1">
        <f t="shared" si="53"/>
        <v>0.3453125</v>
      </c>
      <c r="K348">
        <f t="shared" si="54"/>
        <v>368</v>
      </c>
      <c r="L348">
        <v>100</v>
      </c>
      <c r="M348">
        <v>44</v>
      </c>
      <c r="N348">
        <v>224</v>
      </c>
    </row>
    <row r="349" spans="1:14" ht="12.75">
      <c r="A349" t="s">
        <v>428</v>
      </c>
      <c r="B349">
        <v>714508</v>
      </c>
      <c r="C349" t="s">
        <v>433</v>
      </c>
      <c r="D349">
        <v>386</v>
      </c>
      <c r="E349">
        <v>133</v>
      </c>
      <c r="F349" s="1">
        <f t="shared" si="50"/>
        <v>0.344559585492228</v>
      </c>
      <c r="G349">
        <v>23</v>
      </c>
      <c r="H349" s="1">
        <f t="shared" si="51"/>
        <v>0.05958549222797927</v>
      </c>
      <c r="I349">
        <f t="shared" si="52"/>
        <v>156</v>
      </c>
      <c r="J349" s="1">
        <f t="shared" si="53"/>
        <v>0.40414507772020725</v>
      </c>
      <c r="K349">
        <f t="shared" si="54"/>
        <v>99</v>
      </c>
      <c r="L349">
        <v>53</v>
      </c>
      <c r="M349">
        <v>11</v>
      </c>
      <c r="N349">
        <v>35</v>
      </c>
    </row>
    <row r="350" spans="1:14" ht="12.75">
      <c r="A350" s="16" t="s">
        <v>428</v>
      </c>
      <c r="B350" s="16">
        <v>716685</v>
      </c>
      <c r="C350" s="16" t="s">
        <v>434</v>
      </c>
      <c r="D350" s="16">
        <v>4965</v>
      </c>
      <c r="E350" s="16">
        <v>1939</v>
      </c>
      <c r="F350" s="18">
        <f t="shared" si="50"/>
        <v>0.3905337361530715</v>
      </c>
      <c r="G350" s="16">
        <v>307</v>
      </c>
      <c r="H350" s="18">
        <f t="shared" si="51"/>
        <v>0.06183282980866062</v>
      </c>
      <c r="I350" s="16">
        <f t="shared" si="52"/>
        <v>2246</v>
      </c>
      <c r="J350" s="18">
        <f t="shared" si="53"/>
        <v>0.45236656596173214</v>
      </c>
      <c r="K350" s="16">
        <f t="shared" si="54"/>
        <v>1201</v>
      </c>
      <c r="L350" s="16">
        <v>802</v>
      </c>
      <c r="M350" s="16">
        <v>81</v>
      </c>
      <c r="N350" s="16">
        <v>318</v>
      </c>
    </row>
    <row r="351" spans="4:14" s="16" customFormat="1" ht="12.75">
      <c r="D351" s="6"/>
      <c r="E351" s="6"/>
      <c r="F351" s="7"/>
      <c r="G351" s="6"/>
      <c r="H351" s="7"/>
      <c r="I351" s="6"/>
      <c r="J351" s="7"/>
      <c r="K351" s="6"/>
      <c r="L351" s="6"/>
      <c r="M351" s="6"/>
      <c r="N351" s="6"/>
    </row>
    <row r="352" spans="2:14" s="17" customFormat="1" ht="13.5" thickBot="1">
      <c r="B352" s="4" t="s">
        <v>435</v>
      </c>
      <c r="C352" s="4"/>
      <c r="D352" s="4">
        <f>SUM(D2:D351)</f>
        <v>684482</v>
      </c>
      <c r="E352" s="4">
        <f>SUM(E2:E351)</f>
        <v>272277</v>
      </c>
      <c r="F352" s="5">
        <f>E352/D352</f>
        <v>0.397785478653931</v>
      </c>
      <c r="G352" s="4">
        <f>SUM(G2:G351)</f>
        <v>45860</v>
      </c>
      <c r="H352" s="5">
        <f>G352/D352</f>
        <v>0.06699957047811338</v>
      </c>
      <c r="I352" s="4">
        <f>SUM(I2:I351)</f>
        <v>317655</v>
      </c>
      <c r="J352" s="5">
        <f>I352/D352</f>
        <v>0.4640808669913891</v>
      </c>
      <c r="K352" s="4">
        <f>SUM(K2:K351)</f>
        <v>145537</v>
      </c>
      <c r="L352" s="4">
        <f>SUM(L2:L351)</f>
        <v>97537</v>
      </c>
      <c r="M352" s="4">
        <f>SUM(M2:M351)</f>
        <v>11721</v>
      </c>
      <c r="N352" s="4">
        <f>SUM(L352:M352)</f>
        <v>109258</v>
      </c>
    </row>
    <row r="353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12.57421875" style="0" customWidth="1"/>
    <col min="2" max="2" width="11.00390625" style="8" customWidth="1"/>
    <col min="3" max="3" width="17.421875" style="0" customWidth="1"/>
    <col min="4" max="4" width="11.7109375" style="0" customWidth="1"/>
    <col min="6" max="6" width="9.140625" style="11" customWidth="1"/>
    <col min="8" max="8" width="9.140625" style="11" customWidth="1"/>
    <col min="9" max="9" width="14.28125" style="0" customWidth="1"/>
  </cols>
  <sheetData>
    <row r="1" spans="1:12" s="2" customFormat="1" ht="25.5">
      <c r="A1" s="2" t="s">
        <v>0</v>
      </c>
      <c r="B1" s="9" t="s">
        <v>1</v>
      </c>
      <c r="C1" s="2" t="s">
        <v>2</v>
      </c>
      <c r="D1" s="2" t="s">
        <v>3</v>
      </c>
      <c r="E1" s="2" t="s">
        <v>4</v>
      </c>
      <c r="F1" s="10" t="s">
        <v>5</v>
      </c>
      <c r="G1" s="2" t="s">
        <v>6</v>
      </c>
      <c r="H1" s="10" t="s">
        <v>7</v>
      </c>
      <c r="I1" s="2" t="s">
        <v>10</v>
      </c>
      <c r="J1" s="2" t="s">
        <v>436</v>
      </c>
      <c r="K1" s="2" t="s">
        <v>437</v>
      </c>
      <c r="L1" s="2" t="s">
        <v>438</v>
      </c>
    </row>
    <row r="2" spans="1:12" ht="12.75">
      <c r="A2" t="s">
        <v>439</v>
      </c>
      <c r="B2" s="8">
        <v>29164</v>
      </c>
      <c r="C2" t="s">
        <v>440</v>
      </c>
      <c r="D2">
        <v>24</v>
      </c>
      <c r="E2">
        <v>24</v>
      </c>
      <c r="F2" s="11">
        <f aca="true" t="shared" si="0" ref="F2:F33">E2/D2</f>
        <v>1</v>
      </c>
      <c r="G2">
        <v>0</v>
      </c>
      <c r="H2" s="11">
        <f aca="true" t="shared" si="1" ref="H2:H33">G2/D2</f>
        <v>0</v>
      </c>
      <c r="I2">
        <f aca="true" t="shared" si="2" ref="I2:I33">SUM(J2:L2)</f>
        <v>21</v>
      </c>
      <c r="J2">
        <v>21</v>
      </c>
      <c r="K2">
        <v>0</v>
      </c>
      <c r="L2">
        <v>0</v>
      </c>
    </row>
    <row r="3" spans="1:12" ht="12.75">
      <c r="A3" t="s">
        <v>32</v>
      </c>
      <c r="B3" s="8">
        <v>57005</v>
      </c>
      <c r="C3" t="s">
        <v>441</v>
      </c>
      <c r="D3">
        <v>75</v>
      </c>
      <c r="E3">
        <v>8</v>
      </c>
      <c r="F3" s="11">
        <f t="shared" si="0"/>
        <v>0.10666666666666667</v>
      </c>
      <c r="G3">
        <v>7</v>
      </c>
      <c r="H3" s="11">
        <f t="shared" si="1"/>
        <v>0.09333333333333334</v>
      </c>
      <c r="I3">
        <f t="shared" si="2"/>
        <v>27</v>
      </c>
      <c r="J3">
        <v>5</v>
      </c>
      <c r="K3">
        <v>4</v>
      </c>
      <c r="L3">
        <v>18</v>
      </c>
    </row>
    <row r="4" spans="1:12" ht="12.75">
      <c r="A4" t="s">
        <v>32</v>
      </c>
      <c r="B4" s="8">
        <v>51058</v>
      </c>
      <c r="C4" t="s">
        <v>442</v>
      </c>
      <c r="D4">
        <v>128</v>
      </c>
      <c r="E4">
        <v>29</v>
      </c>
      <c r="F4" s="11">
        <f t="shared" si="0"/>
        <v>0.2265625</v>
      </c>
      <c r="G4">
        <v>12</v>
      </c>
      <c r="H4" s="11">
        <f t="shared" si="1"/>
        <v>0.09375</v>
      </c>
      <c r="I4">
        <f t="shared" si="2"/>
        <v>36</v>
      </c>
      <c r="J4">
        <v>10</v>
      </c>
      <c r="K4">
        <v>6</v>
      </c>
      <c r="L4">
        <v>20</v>
      </c>
    </row>
    <row r="5" spans="1:12" ht="12.75">
      <c r="A5" t="s">
        <v>32</v>
      </c>
      <c r="B5" s="8">
        <v>53967</v>
      </c>
      <c r="C5" t="s">
        <v>443</v>
      </c>
      <c r="D5">
        <v>12</v>
      </c>
      <c r="E5">
        <v>12</v>
      </c>
      <c r="F5" s="11">
        <f t="shared" si="0"/>
        <v>1</v>
      </c>
      <c r="G5">
        <v>0</v>
      </c>
      <c r="H5" s="11">
        <f t="shared" si="1"/>
        <v>0</v>
      </c>
      <c r="I5">
        <f t="shared" si="2"/>
        <v>9</v>
      </c>
      <c r="J5">
        <v>9</v>
      </c>
      <c r="K5">
        <v>0</v>
      </c>
      <c r="L5">
        <v>0</v>
      </c>
    </row>
    <row r="6" spans="1:12" ht="12.75">
      <c r="A6" t="s">
        <v>32</v>
      </c>
      <c r="B6" s="8">
        <v>59160</v>
      </c>
      <c r="C6" t="s">
        <v>444</v>
      </c>
      <c r="D6">
        <v>13</v>
      </c>
      <c r="E6">
        <v>13</v>
      </c>
      <c r="F6" s="11">
        <f t="shared" si="0"/>
        <v>1</v>
      </c>
      <c r="G6">
        <v>0</v>
      </c>
      <c r="H6" s="11">
        <f t="shared" si="1"/>
        <v>0</v>
      </c>
      <c r="I6">
        <f t="shared" si="2"/>
        <v>12</v>
      </c>
      <c r="J6">
        <v>12</v>
      </c>
      <c r="K6">
        <v>0</v>
      </c>
      <c r="L6">
        <v>0</v>
      </c>
    </row>
    <row r="7" spans="1:12" ht="12.75">
      <c r="A7" t="s">
        <v>32</v>
      </c>
      <c r="B7" s="8">
        <v>57087</v>
      </c>
      <c r="C7" t="s">
        <v>445</v>
      </c>
      <c r="D7">
        <v>188</v>
      </c>
      <c r="E7">
        <v>16</v>
      </c>
      <c r="F7" s="11">
        <f t="shared" si="0"/>
        <v>0.0851063829787234</v>
      </c>
      <c r="G7">
        <v>7</v>
      </c>
      <c r="H7" s="11">
        <f t="shared" si="1"/>
        <v>0.03723404255319149</v>
      </c>
      <c r="I7">
        <f t="shared" si="2"/>
        <v>25</v>
      </c>
      <c r="J7">
        <v>3</v>
      </c>
      <c r="K7">
        <v>1</v>
      </c>
      <c r="L7">
        <v>21</v>
      </c>
    </row>
    <row r="8" spans="1:12" ht="12.75">
      <c r="A8" t="s">
        <v>32</v>
      </c>
      <c r="B8" s="8">
        <v>57261</v>
      </c>
      <c r="C8" t="s">
        <v>446</v>
      </c>
      <c r="D8">
        <v>76</v>
      </c>
      <c r="E8">
        <v>33</v>
      </c>
      <c r="F8" s="11">
        <f t="shared" si="0"/>
        <v>0.4342105263157895</v>
      </c>
      <c r="G8">
        <v>7</v>
      </c>
      <c r="H8" s="11">
        <f t="shared" si="1"/>
        <v>0.09210526315789473</v>
      </c>
      <c r="I8">
        <f t="shared" si="2"/>
        <v>20</v>
      </c>
      <c r="J8">
        <v>18</v>
      </c>
      <c r="K8">
        <v>1</v>
      </c>
      <c r="L8">
        <v>1</v>
      </c>
    </row>
    <row r="9" spans="1:12" ht="12.75">
      <c r="A9" t="s">
        <v>32</v>
      </c>
      <c r="B9" s="8">
        <v>57984</v>
      </c>
      <c r="C9" t="s">
        <v>447</v>
      </c>
      <c r="D9">
        <v>86</v>
      </c>
      <c r="E9">
        <v>17</v>
      </c>
      <c r="F9" s="11">
        <f t="shared" si="0"/>
        <v>0.19767441860465115</v>
      </c>
      <c r="G9">
        <v>3</v>
      </c>
      <c r="H9" s="11">
        <f t="shared" si="1"/>
        <v>0.03488372093023256</v>
      </c>
      <c r="I9">
        <f t="shared" si="2"/>
        <v>45</v>
      </c>
      <c r="J9">
        <v>17</v>
      </c>
      <c r="K9">
        <v>3</v>
      </c>
      <c r="L9">
        <v>25</v>
      </c>
    </row>
    <row r="10" spans="1:12" ht="12.75">
      <c r="A10" t="s">
        <v>45</v>
      </c>
      <c r="B10" s="8">
        <v>79153</v>
      </c>
      <c r="C10" t="s">
        <v>448</v>
      </c>
      <c r="D10">
        <v>69</v>
      </c>
      <c r="E10">
        <v>69</v>
      </c>
      <c r="F10" s="11">
        <f t="shared" si="0"/>
        <v>1</v>
      </c>
      <c r="G10">
        <v>0</v>
      </c>
      <c r="H10" s="11">
        <f t="shared" si="1"/>
        <v>0</v>
      </c>
      <c r="I10">
        <f t="shared" si="2"/>
        <v>61</v>
      </c>
      <c r="J10">
        <v>61</v>
      </c>
      <c r="K10">
        <v>0</v>
      </c>
      <c r="L10">
        <v>0</v>
      </c>
    </row>
    <row r="11" spans="1:12" ht="13.5" customHeight="1">
      <c r="A11" t="s">
        <v>53</v>
      </c>
      <c r="B11" s="8">
        <v>97589</v>
      </c>
      <c r="C11" t="s">
        <v>449</v>
      </c>
      <c r="D11">
        <v>43</v>
      </c>
      <c r="E11">
        <v>13</v>
      </c>
      <c r="F11" s="11">
        <f t="shared" si="0"/>
        <v>0.3023255813953488</v>
      </c>
      <c r="G11">
        <v>5</v>
      </c>
      <c r="H11" s="11">
        <f t="shared" si="1"/>
        <v>0.11627906976744186</v>
      </c>
      <c r="I11">
        <f t="shared" si="2"/>
        <v>30</v>
      </c>
      <c r="J11">
        <v>9</v>
      </c>
      <c r="K11">
        <v>4</v>
      </c>
      <c r="L11">
        <v>17</v>
      </c>
    </row>
    <row r="12" spans="1:12" ht="12.75">
      <c r="A12" t="s">
        <v>61</v>
      </c>
      <c r="B12" s="8">
        <v>107949</v>
      </c>
      <c r="C12" t="s">
        <v>450</v>
      </c>
      <c r="D12">
        <v>105</v>
      </c>
      <c r="E12">
        <v>27</v>
      </c>
      <c r="F12" s="11">
        <f t="shared" si="0"/>
        <v>0.2571428571428571</v>
      </c>
      <c r="G12">
        <v>11</v>
      </c>
      <c r="H12" s="11">
        <f t="shared" si="1"/>
        <v>0.10476190476190476</v>
      </c>
      <c r="I12">
        <f t="shared" si="2"/>
        <v>30</v>
      </c>
      <c r="J12">
        <v>13</v>
      </c>
      <c r="K12">
        <v>2</v>
      </c>
      <c r="L12">
        <v>15</v>
      </c>
    </row>
    <row r="13" spans="1:12" ht="12.75">
      <c r="A13" t="s">
        <v>70</v>
      </c>
      <c r="B13" s="8">
        <v>117497</v>
      </c>
      <c r="C13" t="s">
        <v>451</v>
      </c>
      <c r="D13">
        <v>143</v>
      </c>
      <c r="E13">
        <v>12</v>
      </c>
      <c r="F13" s="11">
        <f t="shared" si="0"/>
        <v>0.08391608391608392</v>
      </c>
      <c r="G13">
        <v>6</v>
      </c>
      <c r="H13" s="11">
        <f t="shared" si="1"/>
        <v>0.04195804195804196</v>
      </c>
      <c r="I13">
        <f t="shared" si="2"/>
        <v>17</v>
      </c>
      <c r="J13">
        <v>4</v>
      </c>
      <c r="K13">
        <v>4</v>
      </c>
      <c r="L13">
        <v>9</v>
      </c>
    </row>
    <row r="14" spans="1:12" ht="12.75">
      <c r="A14" t="s">
        <v>70</v>
      </c>
      <c r="B14" s="8">
        <v>117529</v>
      </c>
      <c r="C14" t="s">
        <v>452</v>
      </c>
      <c r="D14">
        <v>123</v>
      </c>
      <c r="E14">
        <v>6</v>
      </c>
      <c r="F14" s="11">
        <f t="shared" si="0"/>
        <v>0.04878048780487805</v>
      </c>
      <c r="G14">
        <v>1</v>
      </c>
      <c r="H14" s="11">
        <f t="shared" si="1"/>
        <v>0.008130081300813009</v>
      </c>
      <c r="I14">
        <f t="shared" si="2"/>
        <v>9</v>
      </c>
      <c r="J14">
        <v>1</v>
      </c>
      <c r="K14">
        <v>1</v>
      </c>
      <c r="L14">
        <v>7</v>
      </c>
    </row>
    <row r="15" spans="1:12" ht="12.75">
      <c r="A15" t="s">
        <v>85</v>
      </c>
      <c r="B15" s="8">
        <v>132713</v>
      </c>
      <c r="C15" t="s">
        <v>453</v>
      </c>
      <c r="D15">
        <v>8</v>
      </c>
      <c r="E15">
        <v>8</v>
      </c>
      <c r="F15" s="11">
        <f t="shared" si="0"/>
        <v>1</v>
      </c>
      <c r="G15">
        <v>0</v>
      </c>
      <c r="H15" s="11">
        <f t="shared" si="1"/>
        <v>0</v>
      </c>
      <c r="I15">
        <f t="shared" si="2"/>
        <v>6</v>
      </c>
      <c r="J15">
        <v>6</v>
      </c>
      <c r="K15">
        <v>0</v>
      </c>
      <c r="L15">
        <v>0</v>
      </c>
    </row>
    <row r="16" spans="1:12" ht="12.75">
      <c r="A16" t="s">
        <v>85</v>
      </c>
      <c r="B16" s="8">
        <v>134020</v>
      </c>
      <c r="C16" t="s">
        <v>454</v>
      </c>
      <c r="D16">
        <v>11</v>
      </c>
      <c r="E16">
        <v>11</v>
      </c>
      <c r="F16" s="11">
        <f t="shared" si="0"/>
        <v>1</v>
      </c>
      <c r="G16">
        <v>0</v>
      </c>
      <c r="H16" s="11">
        <f t="shared" si="1"/>
        <v>0</v>
      </c>
      <c r="I16">
        <f t="shared" si="2"/>
        <v>7</v>
      </c>
      <c r="J16">
        <v>7</v>
      </c>
      <c r="K16">
        <v>0</v>
      </c>
      <c r="L16">
        <v>0</v>
      </c>
    </row>
    <row r="17" spans="1:12" ht="12.75">
      <c r="A17" t="s">
        <v>85</v>
      </c>
      <c r="B17" s="8">
        <v>759113</v>
      </c>
      <c r="C17" t="s">
        <v>455</v>
      </c>
      <c r="D17">
        <v>76</v>
      </c>
      <c r="E17">
        <v>76</v>
      </c>
      <c r="F17" s="11">
        <f t="shared" si="0"/>
        <v>1</v>
      </c>
      <c r="G17">
        <v>0</v>
      </c>
      <c r="H17" s="11">
        <f t="shared" si="1"/>
        <v>0</v>
      </c>
      <c r="I17">
        <f t="shared" si="2"/>
        <v>63</v>
      </c>
      <c r="J17">
        <v>63</v>
      </c>
      <c r="K17">
        <v>0</v>
      </c>
      <c r="L17">
        <v>0</v>
      </c>
    </row>
    <row r="18" spans="1:12" ht="12.75">
      <c r="A18" t="s">
        <v>85</v>
      </c>
      <c r="B18" s="8">
        <v>759120</v>
      </c>
      <c r="C18" t="s">
        <v>456</v>
      </c>
      <c r="D18">
        <v>480</v>
      </c>
      <c r="E18">
        <v>480</v>
      </c>
      <c r="F18" s="11">
        <f t="shared" si="0"/>
        <v>1</v>
      </c>
      <c r="G18">
        <v>0</v>
      </c>
      <c r="H18" s="11">
        <f t="shared" si="1"/>
        <v>0</v>
      </c>
      <c r="I18">
        <f t="shared" si="2"/>
        <v>439</v>
      </c>
      <c r="J18">
        <v>439</v>
      </c>
      <c r="K18">
        <v>0</v>
      </c>
      <c r="L18">
        <v>0</v>
      </c>
    </row>
    <row r="19" spans="1:12" ht="12.75">
      <c r="A19" t="s">
        <v>85</v>
      </c>
      <c r="B19" s="8">
        <v>131417</v>
      </c>
      <c r="C19" t="s">
        <v>457</v>
      </c>
      <c r="D19">
        <v>43</v>
      </c>
      <c r="E19">
        <v>9</v>
      </c>
      <c r="F19" s="11">
        <f t="shared" si="0"/>
        <v>0.20930232558139536</v>
      </c>
      <c r="G19">
        <v>11</v>
      </c>
      <c r="H19" s="11">
        <f t="shared" si="1"/>
        <v>0.2558139534883721</v>
      </c>
      <c r="I19">
        <f t="shared" si="2"/>
        <v>6</v>
      </c>
      <c r="J19">
        <v>3</v>
      </c>
      <c r="K19">
        <v>1</v>
      </c>
      <c r="L19">
        <v>2</v>
      </c>
    </row>
    <row r="20" spans="1:12" ht="12.75">
      <c r="A20" t="s">
        <v>85</v>
      </c>
      <c r="B20" s="8">
        <v>137063</v>
      </c>
      <c r="C20" t="s">
        <v>458</v>
      </c>
      <c r="D20">
        <v>50</v>
      </c>
      <c r="E20">
        <v>33</v>
      </c>
      <c r="F20" s="11">
        <f t="shared" si="0"/>
        <v>0.66</v>
      </c>
      <c r="G20">
        <v>4</v>
      </c>
      <c r="H20" s="11">
        <f t="shared" si="1"/>
        <v>0.08</v>
      </c>
      <c r="I20">
        <f t="shared" si="2"/>
        <v>9</v>
      </c>
      <c r="J20">
        <v>8</v>
      </c>
      <c r="K20">
        <v>1</v>
      </c>
      <c r="L20">
        <v>0</v>
      </c>
    </row>
    <row r="21" spans="1:12" ht="12.75">
      <c r="A21" t="s">
        <v>101</v>
      </c>
      <c r="B21" s="8">
        <v>147899</v>
      </c>
      <c r="C21" t="s">
        <v>459</v>
      </c>
      <c r="D21">
        <v>143</v>
      </c>
      <c r="E21">
        <v>23</v>
      </c>
      <c r="F21" s="11">
        <f t="shared" si="0"/>
        <v>0.16083916083916083</v>
      </c>
      <c r="G21">
        <v>10</v>
      </c>
      <c r="H21" s="11">
        <f t="shared" si="1"/>
        <v>0.06993006993006994</v>
      </c>
      <c r="I21">
        <f t="shared" si="2"/>
        <v>18</v>
      </c>
      <c r="J21">
        <v>3</v>
      </c>
      <c r="K21">
        <v>3</v>
      </c>
      <c r="L21">
        <v>12</v>
      </c>
    </row>
    <row r="22" spans="1:12" ht="12.75">
      <c r="A22" t="s">
        <v>118</v>
      </c>
      <c r="B22" s="8">
        <v>187159</v>
      </c>
      <c r="C22" t="s">
        <v>460</v>
      </c>
      <c r="D22">
        <v>120</v>
      </c>
      <c r="E22">
        <v>9</v>
      </c>
      <c r="F22" s="11">
        <f t="shared" si="0"/>
        <v>0.075</v>
      </c>
      <c r="G22">
        <v>14</v>
      </c>
      <c r="H22" s="11">
        <f t="shared" si="1"/>
        <v>0.11666666666666667</v>
      </c>
      <c r="I22">
        <f t="shared" si="2"/>
        <v>56</v>
      </c>
      <c r="J22">
        <v>4</v>
      </c>
      <c r="K22">
        <v>6</v>
      </c>
      <c r="L22">
        <v>46</v>
      </c>
    </row>
    <row r="23" spans="1:12" ht="12.75">
      <c r="A23" t="s">
        <v>118</v>
      </c>
      <c r="B23" s="8">
        <v>189117</v>
      </c>
      <c r="C23" t="s">
        <v>461</v>
      </c>
      <c r="D23">
        <v>28</v>
      </c>
      <c r="E23">
        <v>28</v>
      </c>
      <c r="F23" s="11">
        <f t="shared" si="0"/>
        <v>1</v>
      </c>
      <c r="G23">
        <v>0</v>
      </c>
      <c r="H23" s="11">
        <f t="shared" si="1"/>
        <v>0</v>
      </c>
      <c r="I23">
        <f t="shared" si="2"/>
        <v>9</v>
      </c>
      <c r="J23">
        <v>9</v>
      </c>
      <c r="K23">
        <v>0</v>
      </c>
      <c r="L23">
        <v>0</v>
      </c>
    </row>
    <row r="24" spans="1:12" ht="12.75">
      <c r="A24" t="s">
        <v>125</v>
      </c>
      <c r="B24" s="8">
        <v>209131</v>
      </c>
      <c r="C24" t="s">
        <v>462</v>
      </c>
      <c r="D24">
        <v>15</v>
      </c>
      <c r="E24">
        <v>15</v>
      </c>
      <c r="F24" s="11">
        <f t="shared" si="0"/>
        <v>1</v>
      </c>
      <c r="G24">
        <v>0</v>
      </c>
      <c r="H24" s="11">
        <f t="shared" si="1"/>
        <v>0</v>
      </c>
      <c r="I24">
        <f t="shared" si="2"/>
        <v>9</v>
      </c>
      <c r="J24">
        <v>9</v>
      </c>
      <c r="K24">
        <v>0</v>
      </c>
      <c r="L24">
        <v>0</v>
      </c>
    </row>
    <row r="25" spans="1:12" ht="12.75">
      <c r="A25" t="s">
        <v>125</v>
      </c>
      <c r="B25" s="8">
        <v>207620</v>
      </c>
      <c r="C25" t="s">
        <v>463</v>
      </c>
      <c r="D25">
        <v>204</v>
      </c>
      <c r="E25">
        <v>63</v>
      </c>
      <c r="F25" s="11">
        <f t="shared" si="0"/>
        <v>0.3088235294117647</v>
      </c>
      <c r="G25">
        <v>18</v>
      </c>
      <c r="H25" s="11">
        <f t="shared" si="1"/>
        <v>0.08823529411764706</v>
      </c>
      <c r="I25">
        <f t="shared" si="2"/>
        <v>193</v>
      </c>
      <c r="J25">
        <v>60</v>
      </c>
      <c r="K25">
        <v>17</v>
      </c>
      <c r="L25">
        <v>116</v>
      </c>
    </row>
    <row r="26" spans="1:12" ht="12.75">
      <c r="A26" t="s">
        <v>136</v>
      </c>
      <c r="B26" s="8">
        <v>229180</v>
      </c>
      <c r="C26" t="s">
        <v>464</v>
      </c>
      <c r="D26">
        <v>6</v>
      </c>
      <c r="E26">
        <v>6</v>
      </c>
      <c r="F26" s="11">
        <f t="shared" si="0"/>
        <v>1</v>
      </c>
      <c r="G26">
        <v>0</v>
      </c>
      <c r="H26" s="11">
        <f t="shared" si="1"/>
        <v>0</v>
      </c>
      <c r="I26">
        <f t="shared" si="2"/>
        <v>5</v>
      </c>
      <c r="J26">
        <v>5</v>
      </c>
      <c r="K26">
        <v>0</v>
      </c>
      <c r="L26">
        <v>0</v>
      </c>
    </row>
    <row r="27" spans="1:12" ht="12.75">
      <c r="A27" t="s">
        <v>136</v>
      </c>
      <c r="B27" s="8">
        <v>227706</v>
      </c>
      <c r="C27" t="s">
        <v>465</v>
      </c>
      <c r="D27">
        <v>71</v>
      </c>
      <c r="E27">
        <v>26</v>
      </c>
      <c r="F27" s="11">
        <f t="shared" si="0"/>
        <v>0.36619718309859156</v>
      </c>
      <c r="G27">
        <v>7</v>
      </c>
      <c r="H27" s="11">
        <f t="shared" si="1"/>
        <v>0.09859154929577464</v>
      </c>
      <c r="I27">
        <f t="shared" si="2"/>
        <v>10</v>
      </c>
      <c r="J27">
        <v>7</v>
      </c>
      <c r="K27">
        <v>1</v>
      </c>
      <c r="L27">
        <v>2</v>
      </c>
    </row>
    <row r="28" spans="1:12" ht="12.75">
      <c r="A28" t="s">
        <v>147</v>
      </c>
      <c r="B28" s="8">
        <v>239182</v>
      </c>
      <c r="C28" t="s">
        <v>464</v>
      </c>
      <c r="D28">
        <v>4</v>
      </c>
      <c r="E28">
        <v>4</v>
      </c>
      <c r="F28" s="11">
        <f t="shared" si="0"/>
        <v>1</v>
      </c>
      <c r="G28">
        <v>0</v>
      </c>
      <c r="H28" s="11">
        <f t="shared" si="1"/>
        <v>0</v>
      </c>
      <c r="I28">
        <f t="shared" si="2"/>
        <v>3</v>
      </c>
      <c r="J28">
        <v>3</v>
      </c>
      <c r="K28">
        <v>0</v>
      </c>
      <c r="L28">
        <v>0</v>
      </c>
    </row>
    <row r="29" spans="1:12" ht="12.75">
      <c r="A29" t="s">
        <v>157</v>
      </c>
      <c r="B29" s="8">
        <v>257597</v>
      </c>
      <c r="C29" t="s">
        <v>449</v>
      </c>
      <c r="D29">
        <v>177</v>
      </c>
      <c r="E29">
        <v>10</v>
      </c>
      <c r="F29" s="11">
        <f t="shared" si="0"/>
        <v>0.05649717514124294</v>
      </c>
      <c r="G29">
        <v>3</v>
      </c>
      <c r="H29" s="11">
        <f t="shared" si="1"/>
        <v>0.01694915254237288</v>
      </c>
      <c r="I29">
        <f t="shared" si="2"/>
        <v>0</v>
      </c>
      <c r="J29">
        <v>0</v>
      </c>
      <c r="K29">
        <v>0</v>
      </c>
      <c r="L29">
        <v>0</v>
      </c>
    </row>
    <row r="30" spans="1:12" ht="12.75">
      <c r="A30" t="s">
        <v>169</v>
      </c>
      <c r="B30" s="8">
        <v>287532</v>
      </c>
      <c r="C30" t="s">
        <v>452</v>
      </c>
      <c r="D30">
        <v>102</v>
      </c>
      <c r="E30">
        <v>11</v>
      </c>
      <c r="F30" s="11">
        <f t="shared" si="0"/>
        <v>0.10784313725490197</v>
      </c>
      <c r="G30">
        <v>2</v>
      </c>
      <c r="H30" s="11">
        <f t="shared" si="1"/>
        <v>0.0196078431372549</v>
      </c>
      <c r="I30">
        <f t="shared" si="2"/>
        <v>11</v>
      </c>
      <c r="J30">
        <v>3</v>
      </c>
      <c r="K30">
        <v>0</v>
      </c>
      <c r="L30">
        <v>8</v>
      </c>
    </row>
    <row r="31" spans="1:12" ht="12.75">
      <c r="A31" t="s">
        <v>169</v>
      </c>
      <c r="B31" s="8">
        <v>287638</v>
      </c>
      <c r="C31" t="s">
        <v>466</v>
      </c>
      <c r="D31">
        <v>277</v>
      </c>
      <c r="E31">
        <v>65</v>
      </c>
      <c r="F31" s="11">
        <f t="shared" si="0"/>
        <v>0.23465703971119134</v>
      </c>
      <c r="G31">
        <v>34</v>
      </c>
      <c r="H31" s="11">
        <f t="shared" si="1"/>
        <v>0.12274368231046931</v>
      </c>
      <c r="I31">
        <f t="shared" si="2"/>
        <v>59</v>
      </c>
      <c r="J31">
        <v>29</v>
      </c>
      <c r="K31">
        <v>8</v>
      </c>
      <c r="L31">
        <v>22</v>
      </c>
    </row>
    <row r="32" spans="1:12" ht="12.75">
      <c r="A32" t="s">
        <v>182</v>
      </c>
      <c r="B32" s="8">
        <v>302645</v>
      </c>
      <c r="C32" t="s">
        <v>467</v>
      </c>
      <c r="D32">
        <v>17</v>
      </c>
      <c r="E32">
        <v>17</v>
      </c>
      <c r="F32" s="11">
        <f t="shared" si="0"/>
        <v>1</v>
      </c>
      <c r="G32">
        <v>0</v>
      </c>
      <c r="H32" s="11">
        <f t="shared" si="1"/>
        <v>0</v>
      </c>
      <c r="I32">
        <f t="shared" si="2"/>
        <v>8</v>
      </c>
      <c r="J32">
        <v>8</v>
      </c>
      <c r="K32">
        <v>0</v>
      </c>
      <c r="L32">
        <v>0</v>
      </c>
    </row>
    <row r="33" spans="1:12" ht="12.75">
      <c r="A33" t="s">
        <v>182</v>
      </c>
      <c r="B33" s="8">
        <v>309138</v>
      </c>
      <c r="C33" t="s">
        <v>468</v>
      </c>
      <c r="D33">
        <v>4</v>
      </c>
      <c r="E33">
        <v>4</v>
      </c>
      <c r="F33" s="11">
        <f t="shared" si="0"/>
        <v>1</v>
      </c>
      <c r="G33">
        <v>0</v>
      </c>
      <c r="H33" s="11">
        <f t="shared" si="1"/>
        <v>0</v>
      </c>
      <c r="I33">
        <f t="shared" si="2"/>
        <v>4</v>
      </c>
      <c r="J33">
        <v>4</v>
      </c>
      <c r="K33">
        <v>0</v>
      </c>
      <c r="L33">
        <v>0</v>
      </c>
    </row>
    <row r="34" spans="1:12" ht="12.75">
      <c r="A34" t="s">
        <v>195</v>
      </c>
      <c r="B34" s="8">
        <v>327016</v>
      </c>
      <c r="C34" t="s">
        <v>469</v>
      </c>
      <c r="D34">
        <v>153</v>
      </c>
      <c r="E34">
        <v>8</v>
      </c>
      <c r="F34" s="11">
        <f aca="true" t="shared" si="3" ref="F34:F65">E34/D34</f>
        <v>0.05228758169934641</v>
      </c>
      <c r="G34">
        <v>2</v>
      </c>
      <c r="H34" s="11">
        <f aca="true" t="shared" si="4" ref="H34:H65">G34/D34</f>
        <v>0.013071895424836602</v>
      </c>
      <c r="I34">
        <f aca="true" t="shared" si="5" ref="I34:I65">SUM(J34:L34)</f>
        <v>17</v>
      </c>
      <c r="J34">
        <v>2</v>
      </c>
      <c r="K34">
        <v>1</v>
      </c>
      <c r="L34">
        <v>14</v>
      </c>
    </row>
    <row r="35" spans="1:12" ht="12.75">
      <c r="A35" t="s">
        <v>195</v>
      </c>
      <c r="B35" s="8">
        <v>327935</v>
      </c>
      <c r="C35" t="s">
        <v>470</v>
      </c>
      <c r="D35">
        <v>138</v>
      </c>
      <c r="E35">
        <v>6</v>
      </c>
      <c r="F35" s="11">
        <f t="shared" si="3"/>
        <v>0.043478260869565216</v>
      </c>
      <c r="G35">
        <v>4</v>
      </c>
      <c r="H35" s="11">
        <f t="shared" si="4"/>
        <v>0.028985507246376812</v>
      </c>
      <c r="I35">
        <f t="shared" si="5"/>
        <v>8</v>
      </c>
      <c r="J35">
        <v>2</v>
      </c>
      <c r="K35">
        <v>1</v>
      </c>
      <c r="L35">
        <v>5</v>
      </c>
    </row>
    <row r="36" spans="1:12" ht="12.75">
      <c r="A36" t="s">
        <v>195</v>
      </c>
      <c r="B36" s="8">
        <v>329115</v>
      </c>
      <c r="C36" t="s">
        <v>471</v>
      </c>
      <c r="D36">
        <v>32</v>
      </c>
      <c r="E36">
        <v>32</v>
      </c>
      <c r="F36" s="11">
        <f t="shared" si="3"/>
        <v>1</v>
      </c>
      <c r="G36">
        <v>0</v>
      </c>
      <c r="H36" s="11">
        <f t="shared" si="4"/>
        <v>0</v>
      </c>
      <c r="I36">
        <f t="shared" si="5"/>
        <v>29</v>
      </c>
      <c r="J36">
        <v>29</v>
      </c>
      <c r="K36">
        <v>0</v>
      </c>
      <c r="L36">
        <v>0</v>
      </c>
    </row>
    <row r="37" spans="1:12" ht="12.75">
      <c r="A37" t="s">
        <v>195</v>
      </c>
      <c r="B37" s="8">
        <v>329141</v>
      </c>
      <c r="C37" t="s">
        <v>472</v>
      </c>
      <c r="D37">
        <v>16</v>
      </c>
      <c r="E37">
        <v>16</v>
      </c>
      <c r="F37" s="11">
        <f t="shared" si="3"/>
        <v>1</v>
      </c>
      <c r="G37">
        <v>0</v>
      </c>
      <c r="H37" s="11">
        <f t="shared" si="4"/>
        <v>0</v>
      </c>
      <c r="I37">
        <f t="shared" si="5"/>
        <v>15</v>
      </c>
      <c r="J37">
        <v>15</v>
      </c>
      <c r="K37">
        <v>0</v>
      </c>
      <c r="L37">
        <v>0</v>
      </c>
    </row>
    <row r="38" spans="1:12" ht="12.75">
      <c r="A38" t="s">
        <v>195</v>
      </c>
      <c r="B38" s="8">
        <v>325328</v>
      </c>
      <c r="C38" t="s">
        <v>473</v>
      </c>
      <c r="D38">
        <v>8</v>
      </c>
      <c r="E38">
        <v>8</v>
      </c>
      <c r="F38" s="11">
        <f t="shared" si="3"/>
        <v>1</v>
      </c>
      <c r="G38">
        <v>0</v>
      </c>
      <c r="H38" s="11">
        <f t="shared" si="4"/>
        <v>0</v>
      </c>
      <c r="I38">
        <f t="shared" si="5"/>
        <v>4</v>
      </c>
      <c r="J38">
        <v>4</v>
      </c>
      <c r="K38">
        <v>0</v>
      </c>
      <c r="L38">
        <v>0</v>
      </c>
    </row>
    <row r="39" spans="1:12" ht="12.75">
      <c r="A39" t="s">
        <v>195</v>
      </c>
      <c r="B39" s="8">
        <v>329179</v>
      </c>
      <c r="C39" t="s">
        <v>474</v>
      </c>
      <c r="D39">
        <v>2</v>
      </c>
      <c r="E39">
        <v>2</v>
      </c>
      <c r="F39" s="11">
        <f t="shared" si="3"/>
        <v>1</v>
      </c>
      <c r="G39">
        <v>0</v>
      </c>
      <c r="H39" s="11">
        <f t="shared" si="4"/>
        <v>0</v>
      </c>
      <c r="I39">
        <f t="shared" si="5"/>
        <v>1</v>
      </c>
      <c r="J39">
        <v>1</v>
      </c>
      <c r="K39">
        <v>0</v>
      </c>
      <c r="L39">
        <v>0</v>
      </c>
    </row>
    <row r="40" spans="1:12" ht="12.75">
      <c r="A40" t="s">
        <v>208</v>
      </c>
      <c r="B40" s="8">
        <v>347552</v>
      </c>
      <c r="C40" t="s">
        <v>475</v>
      </c>
      <c r="D40">
        <v>182</v>
      </c>
      <c r="E40">
        <v>8</v>
      </c>
      <c r="F40" s="11">
        <f t="shared" si="3"/>
        <v>0.04395604395604396</v>
      </c>
      <c r="G40">
        <v>3</v>
      </c>
      <c r="H40" s="11">
        <f t="shared" si="4"/>
        <v>0.016483516483516484</v>
      </c>
      <c r="I40">
        <f t="shared" si="5"/>
        <v>6</v>
      </c>
      <c r="J40">
        <v>0</v>
      </c>
      <c r="K40">
        <v>0</v>
      </c>
      <c r="L40">
        <v>6</v>
      </c>
    </row>
    <row r="41" spans="1:12" ht="12.75">
      <c r="A41" t="s">
        <v>212</v>
      </c>
      <c r="B41" s="8">
        <v>352540</v>
      </c>
      <c r="C41" t="s">
        <v>476</v>
      </c>
      <c r="D41">
        <v>11</v>
      </c>
      <c r="E41">
        <v>7</v>
      </c>
      <c r="F41" s="11">
        <f t="shared" si="3"/>
        <v>0.6363636363636364</v>
      </c>
      <c r="G41">
        <v>0</v>
      </c>
      <c r="H41" s="11">
        <f t="shared" si="4"/>
        <v>0</v>
      </c>
      <c r="I41">
        <f t="shared" si="5"/>
        <v>3</v>
      </c>
      <c r="J41">
        <v>3</v>
      </c>
      <c r="K41">
        <v>0</v>
      </c>
      <c r="L41">
        <v>0</v>
      </c>
    </row>
    <row r="42" spans="1:12" ht="12.75">
      <c r="A42" t="s">
        <v>212</v>
      </c>
      <c r="B42" s="8">
        <v>357712</v>
      </c>
      <c r="C42" t="s">
        <v>465</v>
      </c>
      <c r="D42">
        <v>116</v>
      </c>
      <c r="E42">
        <v>15</v>
      </c>
      <c r="F42" s="11">
        <f t="shared" si="3"/>
        <v>0.12931034482758622</v>
      </c>
      <c r="G42">
        <v>9</v>
      </c>
      <c r="H42" s="11">
        <f t="shared" si="4"/>
        <v>0.07758620689655173</v>
      </c>
      <c r="I42">
        <f t="shared" si="5"/>
        <v>17</v>
      </c>
      <c r="J42">
        <v>5</v>
      </c>
      <c r="K42">
        <v>5</v>
      </c>
      <c r="L42">
        <v>7</v>
      </c>
    </row>
    <row r="43" spans="1:12" ht="12.75">
      <c r="A43" t="s">
        <v>212</v>
      </c>
      <c r="B43" s="8">
        <v>357955</v>
      </c>
      <c r="C43" t="s">
        <v>477</v>
      </c>
      <c r="D43">
        <v>162</v>
      </c>
      <c r="E43">
        <v>31</v>
      </c>
      <c r="F43" s="11">
        <f t="shared" si="3"/>
        <v>0.19135802469135801</v>
      </c>
      <c r="G43">
        <v>4</v>
      </c>
      <c r="H43" s="11">
        <f t="shared" si="4"/>
        <v>0.024691358024691357</v>
      </c>
      <c r="I43">
        <f t="shared" si="5"/>
        <v>44</v>
      </c>
      <c r="J43">
        <v>17</v>
      </c>
      <c r="K43">
        <v>1</v>
      </c>
      <c r="L43">
        <v>26</v>
      </c>
    </row>
    <row r="44" spans="1:12" ht="12.75">
      <c r="A44" t="s">
        <v>214</v>
      </c>
      <c r="B44" s="8">
        <v>369151</v>
      </c>
      <c r="C44" t="s">
        <v>478</v>
      </c>
      <c r="D44">
        <v>45</v>
      </c>
      <c r="E44">
        <v>45</v>
      </c>
      <c r="F44" s="11">
        <f t="shared" si="3"/>
        <v>1</v>
      </c>
      <c r="G44">
        <v>0</v>
      </c>
      <c r="H44" s="11">
        <f t="shared" si="4"/>
        <v>0</v>
      </c>
      <c r="I44">
        <f t="shared" si="5"/>
        <v>8</v>
      </c>
      <c r="J44">
        <v>8</v>
      </c>
      <c r="K44">
        <v>0</v>
      </c>
      <c r="L44">
        <v>0</v>
      </c>
    </row>
    <row r="45" spans="1:12" ht="12.75">
      <c r="A45" t="s">
        <v>214</v>
      </c>
      <c r="B45" s="8">
        <v>367673</v>
      </c>
      <c r="C45" t="s">
        <v>479</v>
      </c>
      <c r="D45">
        <v>466</v>
      </c>
      <c r="E45">
        <v>3</v>
      </c>
      <c r="F45" s="11">
        <f t="shared" si="3"/>
        <v>0.006437768240343348</v>
      </c>
      <c r="G45">
        <v>3</v>
      </c>
      <c r="H45" s="11">
        <f t="shared" si="4"/>
        <v>0.006437768240343348</v>
      </c>
      <c r="I45">
        <f t="shared" si="5"/>
        <v>19</v>
      </c>
      <c r="J45">
        <v>2</v>
      </c>
      <c r="K45">
        <v>2</v>
      </c>
      <c r="L45">
        <v>15</v>
      </c>
    </row>
    <row r="46" spans="1:12" ht="12.75">
      <c r="A46" t="s">
        <v>220</v>
      </c>
      <c r="B46" s="8">
        <v>374029</v>
      </c>
      <c r="C46" t="s">
        <v>480</v>
      </c>
      <c r="D46">
        <v>22</v>
      </c>
      <c r="E46">
        <v>22</v>
      </c>
      <c r="F46" s="11">
        <f t="shared" si="3"/>
        <v>1</v>
      </c>
      <c r="G46">
        <v>0</v>
      </c>
      <c r="H46" s="11">
        <f t="shared" si="4"/>
        <v>0</v>
      </c>
      <c r="I46">
        <f t="shared" si="5"/>
        <v>13</v>
      </c>
      <c r="J46">
        <v>13</v>
      </c>
      <c r="K46">
        <v>0</v>
      </c>
      <c r="L46">
        <v>0</v>
      </c>
    </row>
    <row r="47" spans="1:12" ht="12.75">
      <c r="A47" t="s">
        <v>241</v>
      </c>
      <c r="B47" s="8">
        <v>727381</v>
      </c>
      <c r="C47" t="s">
        <v>481</v>
      </c>
      <c r="D47">
        <v>197</v>
      </c>
      <c r="E47">
        <v>150</v>
      </c>
      <c r="F47" s="11">
        <f t="shared" si="3"/>
        <v>0.7614213197969543</v>
      </c>
      <c r="G47">
        <v>4</v>
      </c>
      <c r="H47" s="11">
        <f t="shared" si="4"/>
        <v>0.02030456852791878</v>
      </c>
      <c r="I47">
        <f t="shared" si="5"/>
        <v>108</v>
      </c>
      <c r="J47">
        <v>85</v>
      </c>
      <c r="K47">
        <v>2</v>
      </c>
      <c r="L47">
        <v>21</v>
      </c>
    </row>
    <row r="48" spans="1:12" ht="12.75">
      <c r="A48" t="s">
        <v>243</v>
      </c>
      <c r="B48" s="8">
        <v>401263</v>
      </c>
      <c r="C48" t="s">
        <v>482</v>
      </c>
      <c r="D48">
        <v>972</v>
      </c>
      <c r="E48">
        <v>926</v>
      </c>
      <c r="F48" s="11">
        <f t="shared" si="3"/>
        <v>0.9526748971193416</v>
      </c>
      <c r="G48">
        <v>28</v>
      </c>
      <c r="H48" s="11">
        <f t="shared" si="4"/>
        <v>0.02880658436213992</v>
      </c>
      <c r="I48">
        <f t="shared" si="5"/>
        <v>549</v>
      </c>
      <c r="J48">
        <v>524</v>
      </c>
      <c r="K48">
        <v>14</v>
      </c>
      <c r="L48">
        <v>11</v>
      </c>
    </row>
    <row r="49" spans="1:12" ht="12.75">
      <c r="A49" t="s">
        <v>243</v>
      </c>
      <c r="B49" s="8">
        <v>407004</v>
      </c>
      <c r="C49" t="s">
        <v>483</v>
      </c>
      <c r="D49">
        <v>235</v>
      </c>
      <c r="E49">
        <v>146</v>
      </c>
      <c r="F49" s="11">
        <f t="shared" si="3"/>
        <v>0.6212765957446809</v>
      </c>
      <c r="G49">
        <v>30</v>
      </c>
      <c r="H49" s="11">
        <f t="shared" si="4"/>
        <v>0.1276595744680851</v>
      </c>
      <c r="I49">
        <f t="shared" si="5"/>
        <v>82</v>
      </c>
      <c r="J49">
        <v>67</v>
      </c>
      <c r="K49">
        <v>7</v>
      </c>
      <c r="L49">
        <v>8</v>
      </c>
    </row>
    <row r="50" spans="1:12" ht="12.75">
      <c r="A50" t="s">
        <v>243</v>
      </c>
      <c r="B50" s="8">
        <v>407015</v>
      </c>
      <c r="C50" t="s">
        <v>469</v>
      </c>
      <c r="D50">
        <v>161</v>
      </c>
      <c r="E50">
        <v>115</v>
      </c>
      <c r="F50" s="11">
        <f t="shared" si="3"/>
        <v>0.7142857142857143</v>
      </c>
      <c r="G50">
        <v>22</v>
      </c>
      <c r="H50" s="11">
        <f t="shared" si="4"/>
        <v>0.13664596273291926</v>
      </c>
      <c r="I50">
        <f t="shared" si="5"/>
        <v>19</v>
      </c>
      <c r="J50">
        <v>16</v>
      </c>
      <c r="K50">
        <v>2</v>
      </c>
      <c r="L50">
        <v>1</v>
      </c>
    </row>
    <row r="51" spans="1:12" ht="12.75">
      <c r="A51" t="s">
        <v>243</v>
      </c>
      <c r="B51" s="8">
        <v>401507</v>
      </c>
      <c r="C51" t="s">
        <v>484</v>
      </c>
      <c r="D51">
        <v>789</v>
      </c>
      <c r="E51">
        <v>694</v>
      </c>
      <c r="F51" s="11">
        <f t="shared" si="3"/>
        <v>0.8795944233206591</v>
      </c>
      <c r="G51">
        <v>52</v>
      </c>
      <c r="H51" s="11">
        <f t="shared" si="4"/>
        <v>0.06590621039290241</v>
      </c>
      <c r="I51">
        <f t="shared" si="5"/>
        <v>344</v>
      </c>
      <c r="J51">
        <v>306</v>
      </c>
      <c r="K51">
        <v>19</v>
      </c>
      <c r="L51">
        <v>19</v>
      </c>
    </row>
    <row r="52" spans="1:12" ht="12.75">
      <c r="A52" t="s">
        <v>243</v>
      </c>
      <c r="B52" s="8">
        <v>408123</v>
      </c>
      <c r="C52" t="s">
        <v>485</v>
      </c>
      <c r="D52">
        <v>959</v>
      </c>
      <c r="E52">
        <v>627</v>
      </c>
      <c r="F52" s="11">
        <f t="shared" si="3"/>
        <v>0.6538060479666319</v>
      </c>
      <c r="G52">
        <v>101</v>
      </c>
      <c r="H52" s="11">
        <f t="shared" si="4"/>
        <v>0.10531803962460896</v>
      </c>
      <c r="I52">
        <f t="shared" si="5"/>
        <v>110</v>
      </c>
      <c r="J52">
        <v>87</v>
      </c>
      <c r="K52">
        <v>7</v>
      </c>
      <c r="L52">
        <v>16</v>
      </c>
    </row>
    <row r="53" spans="1:12" ht="12.75">
      <c r="A53" t="s">
        <v>243</v>
      </c>
      <c r="B53" s="8">
        <v>408114</v>
      </c>
      <c r="C53" t="s">
        <v>486</v>
      </c>
      <c r="D53">
        <v>235</v>
      </c>
      <c r="E53">
        <v>158</v>
      </c>
      <c r="F53" s="11">
        <f t="shared" si="3"/>
        <v>0.6723404255319149</v>
      </c>
      <c r="G53">
        <v>26</v>
      </c>
      <c r="H53" s="11">
        <f t="shared" si="4"/>
        <v>0.11063829787234042</v>
      </c>
      <c r="I53">
        <f t="shared" si="5"/>
        <v>45</v>
      </c>
      <c r="J53">
        <v>33</v>
      </c>
      <c r="K53">
        <v>7</v>
      </c>
      <c r="L53">
        <v>5</v>
      </c>
    </row>
    <row r="54" spans="1:12" ht="12.75">
      <c r="A54" t="s">
        <v>243</v>
      </c>
      <c r="B54" s="8">
        <v>401612</v>
      </c>
      <c r="C54" t="s">
        <v>487</v>
      </c>
      <c r="D54">
        <v>17</v>
      </c>
      <c r="E54">
        <v>17</v>
      </c>
      <c r="F54" s="11">
        <f t="shared" si="3"/>
        <v>1</v>
      </c>
      <c r="G54">
        <v>0</v>
      </c>
      <c r="H54" s="11">
        <f t="shared" si="4"/>
        <v>0</v>
      </c>
      <c r="I54">
        <f t="shared" si="5"/>
        <v>14</v>
      </c>
      <c r="J54">
        <v>14</v>
      </c>
      <c r="K54">
        <v>0</v>
      </c>
      <c r="L54">
        <v>0</v>
      </c>
    </row>
    <row r="55" spans="1:12" ht="12.75">
      <c r="A55" t="s">
        <v>243</v>
      </c>
      <c r="B55" s="8">
        <v>409857</v>
      </c>
      <c r="C55" t="s">
        <v>488</v>
      </c>
      <c r="D55">
        <v>145</v>
      </c>
      <c r="E55">
        <v>143</v>
      </c>
      <c r="F55" s="11">
        <f t="shared" si="3"/>
        <v>0.9862068965517241</v>
      </c>
      <c r="G55">
        <v>2</v>
      </c>
      <c r="H55" s="11">
        <f t="shared" si="4"/>
        <v>0.013793103448275862</v>
      </c>
      <c r="I55">
        <f t="shared" si="5"/>
        <v>103</v>
      </c>
      <c r="J55">
        <v>102</v>
      </c>
      <c r="K55">
        <v>1</v>
      </c>
      <c r="L55">
        <v>0</v>
      </c>
    </row>
    <row r="56" spans="1:12" ht="12.75">
      <c r="A56" t="s">
        <v>243</v>
      </c>
      <c r="B56" s="8">
        <v>407112</v>
      </c>
      <c r="C56" t="s">
        <v>489</v>
      </c>
      <c r="D56">
        <v>214</v>
      </c>
      <c r="E56">
        <v>124</v>
      </c>
      <c r="F56" s="11">
        <f t="shared" si="3"/>
        <v>0.5794392523364486</v>
      </c>
      <c r="G56">
        <v>15</v>
      </c>
      <c r="H56" s="11">
        <f t="shared" si="4"/>
        <v>0.07009345794392523</v>
      </c>
      <c r="I56">
        <f t="shared" si="5"/>
        <v>180</v>
      </c>
      <c r="J56">
        <v>104</v>
      </c>
      <c r="K56">
        <v>13</v>
      </c>
      <c r="L56">
        <v>63</v>
      </c>
    </row>
    <row r="57" spans="1:12" ht="12.75">
      <c r="A57" t="s">
        <v>243</v>
      </c>
      <c r="B57" s="8">
        <v>408105</v>
      </c>
      <c r="C57" t="s">
        <v>490</v>
      </c>
      <c r="D57">
        <v>415</v>
      </c>
      <c r="E57">
        <v>384</v>
      </c>
      <c r="F57" s="11">
        <f t="shared" si="3"/>
        <v>0.9253012048192771</v>
      </c>
      <c r="G57">
        <v>10</v>
      </c>
      <c r="H57" s="11">
        <f t="shared" si="4"/>
        <v>0.024096385542168676</v>
      </c>
      <c r="I57">
        <f t="shared" si="5"/>
        <v>320</v>
      </c>
      <c r="J57">
        <v>294</v>
      </c>
      <c r="K57">
        <v>8</v>
      </c>
      <c r="L57">
        <v>18</v>
      </c>
    </row>
    <row r="58" spans="1:12" ht="12.75">
      <c r="A58" t="s">
        <v>243</v>
      </c>
      <c r="B58" s="8">
        <v>407037</v>
      </c>
      <c r="C58" t="s">
        <v>491</v>
      </c>
      <c r="D58">
        <v>81</v>
      </c>
      <c r="E58">
        <v>70</v>
      </c>
      <c r="F58" s="11">
        <f t="shared" si="3"/>
        <v>0.8641975308641975</v>
      </c>
      <c r="G58">
        <v>3</v>
      </c>
      <c r="H58" s="11">
        <f t="shared" si="4"/>
        <v>0.037037037037037035</v>
      </c>
      <c r="I58">
        <f t="shared" si="5"/>
        <v>44</v>
      </c>
      <c r="J58">
        <v>39</v>
      </c>
      <c r="K58">
        <v>2</v>
      </c>
      <c r="L58">
        <v>3</v>
      </c>
    </row>
    <row r="59" spans="1:12" ht="12.75">
      <c r="A59" t="s">
        <v>243</v>
      </c>
      <c r="B59" s="8">
        <v>408127</v>
      </c>
      <c r="C59" t="s">
        <v>492</v>
      </c>
      <c r="D59">
        <v>158</v>
      </c>
      <c r="E59">
        <v>136</v>
      </c>
      <c r="F59" s="11">
        <f t="shared" si="3"/>
        <v>0.8607594936708861</v>
      </c>
      <c r="G59">
        <v>11</v>
      </c>
      <c r="H59" s="11">
        <f t="shared" si="4"/>
        <v>0.06962025316455696</v>
      </c>
      <c r="I59">
        <f t="shared" si="5"/>
        <v>42</v>
      </c>
      <c r="J59">
        <v>37</v>
      </c>
      <c r="K59">
        <v>3</v>
      </c>
      <c r="L59">
        <v>2</v>
      </c>
    </row>
    <row r="60" spans="1:12" ht="12.75">
      <c r="A60" t="s">
        <v>243</v>
      </c>
      <c r="B60" s="8">
        <v>406805</v>
      </c>
      <c r="C60" t="s">
        <v>493</v>
      </c>
      <c r="D60">
        <v>134</v>
      </c>
      <c r="E60">
        <v>100</v>
      </c>
      <c r="F60" s="11">
        <f t="shared" si="3"/>
        <v>0.746268656716418</v>
      </c>
      <c r="G60">
        <v>18</v>
      </c>
      <c r="H60" s="11">
        <f t="shared" si="4"/>
        <v>0.13432835820895522</v>
      </c>
      <c r="I60">
        <f t="shared" si="5"/>
        <v>28</v>
      </c>
      <c r="J60">
        <v>25</v>
      </c>
      <c r="K60">
        <v>1</v>
      </c>
      <c r="L60">
        <v>2</v>
      </c>
    </row>
    <row r="61" spans="1:12" ht="12.75">
      <c r="A61" t="s">
        <v>243</v>
      </c>
      <c r="B61" s="8">
        <v>401384</v>
      </c>
      <c r="C61" t="s">
        <v>494</v>
      </c>
      <c r="D61">
        <v>141</v>
      </c>
      <c r="E61">
        <v>141</v>
      </c>
      <c r="F61" s="11">
        <f t="shared" si="3"/>
        <v>1</v>
      </c>
      <c r="G61">
        <v>0</v>
      </c>
      <c r="H61" s="11">
        <f t="shared" si="4"/>
        <v>0</v>
      </c>
      <c r="I61">
        <f t="shared" si="5"/>
        <v>124</v>
      </c>
      <c r="J61">
        <v>124</v>
      </c>
      <c r="K61">
        <v>0</v>
      </c>
      <c r="L61">
        <v>0</v>
      </c>
    </row>
    <row r="62" spans="1:12" ht="12.75">
      <c r="A62" t="s">
        <v>243</v>
      </c>
      <c r="B62" s="8">
        <v>404024</v>
      </c>
      <c r="C62" t="s">
        <v>495</v>
      </c>
      <c r="D62">
        <v>227</v>
      </c>
      <c r="E62">
        <v>196</v>
      </c>
      <c r="F62" s="11">
        <f t="shared" si="3"/>
        <v>0.8634361233480177</v>
      </c>
      <c r="G62">
        <v>16</v>
      </c>
      <c r="H62" s="11">
        <f t="shared" si="4"/>
        <v>0.07048458149779736</v>
      </c>
      <c r="I62">
        <f t="shared" si="5"/>
        <v>83</v>
      </c>
      <c r="J62">
        <v>77</v>
      </c>
      <c r="K62">
        <v>6</v>
      </c>
      <c r="L62">
        <v>0</v>
      </c>
    </row>
    <row r="63" spans="1:12" ht="12.75">
      <c r="A63" t="s">
        <v>243</v>
      </c>
      <c r="B63" s="8">
        <v>407105</v>
      </c>
      <c r="C63" t="s">
        <v>496</v>
      </c>
      <c r="D63">
        <v>230</v>
      </c>
      <c r="E63">
        <v>228</v>
      </c>
      <c r="F63" s="11">
        <f t="shared" si="3"/>
        <v>0.991304347826087</v>
      </c>
      <c r="G63">
        <v>2</v>
      </c>
      <c r="H63" s="11">
        <f t="shared" si="4"/>
        <v>0.008695652173913044</v>
      </c>
      <c r="I63">
        <f t="shared" si="5"/>
        <v>164</v>
      </c>
      <c r="J63">
        <v>162</v>
      </c>
      <c r="K63">
        <v>2</v>
      </c>
      <c r="L63">
        <v>0</v>
      </c>
    </row>
    <row r="64" spans="1:12" ht="12.75">
      <c r="A64" t="s">
        <v>243</v>
      </c>
      <c r="B64" s="8">
        <v>409862</v>
      </c>
      <c r="C64" t="s">
        <v>497</v>
      </c>
      <c r="D64">
        <v>235</v>
      </c>
      <c r="E64">
        <v>206</v>
      </c>
      <c r="F64" s="11">
        <f t="shared" si="3"/>
        <v>0.8765957446808511</v>
      </c>
      <c r="G64">
        <v>12</v>
      </c>
      <c r="H64" s="11">
        <f t="shared" si="4"/>
        <v>0.05106382978723404</v>
      </c>
      <c r="I64">
        <f t="shared" si="5"/>
        <v>76</v>
      </c>
      <c r="J64">
        <v>69</v>
      </c>
      <c r="K64">
        <v>4</v>
      </c>
      <c r="L64">
        <v>3</v>
      </c>
    </row>
    <row r="65" spans="1:12" ht="12.75">
      <c r="A65" t="s">
        <v>243</v>
      </c>
      <c r="B65" s="8">
        <v>401489</v>
      </c>
      <c r="C65" t="s">
        <v>498</v>
      </c>
      <c r="D65">
        <v>134</v>
      </c>
      <c r="E65">
        <v>130</v>
      </c>
      <c r="F65" s="11">
        <f t="shared" si="3"/>
        <v>0.9701492537313433</v>
      </c>
      <c r="G65">
        <v>3</v>
      </c>
      <c r="H65" s="11">
        <f t="shared" si="4"/>
        <v>0.022388059701492536</v>
      </c>
      <c r="I65">
        <f t="shared" si="5"/>
        <v>121</v>
      </c>
      <c r="J65">
        <v>118</v>
      </c>
      <c r="K65">
        <v>3</v>
      </c>
      <c r="L65">
        <v>0</v>
      </c>
    </row>
    <row r="66" spans="1:12" ht="12.75">
      <c r="A66" t="s">
        <v>243</v>
      </c>
      <c r="B66" s="8">
        <v>402801</v>
      </c>
      <c r="C66" t="s">
        <v>499</v>
      </c>
      <c r="D66">
        <v>150</v>
      </c>
      <c r="E66">
        <v>135</v>
      </c>
      <c r="F66" s="11">
        <f aca="true" t="shared" si="6" ref="F66:F97">E66/D66</f>
        <v>0.9</v>
      </c>
      <c r="G66">
        <v>4</v>
      </c>
      <c r="H66" s="11">
        <f aca="true" t="shared" si="7" ref="H66:H97">G66/D66</f>
        <v>0.02666666666666667</v>
      </c>
      <c r="I66">
        <f aca="true" t="shared" si="8" ref="I66:I97">SUM(J66:L66)</f>
        <v>133</v>
      </c>
      <c r="J66">
        <v>121</v>
      </c>
      <c r="K66">
        <v>3</v>
      </c>
      <c r="L66">
        <v>9</v>
      </c>
    </row>
    <row r="67" spans="1:12" ht="12.75">
      <c r="A67" t="s">
        <v>243</v>
      </c>
      <c r="B67" s="8">
        <v>409863</v>
      </c>
      <c r="C67" t="s">
        <v>500</v>
      </c>
      <c r="D67">
        <v>277</v>
      </c>
      <c r="E67">
        <v>273</v>
      </c>
      <c r="F67" s="11">
        <f t="shared" si="6"/>
        <v>0.9855595667870036</v>
      </c>
      <c r="G67">
        <v>1</v>
      </c>
      <c r="H67" s="11">
        <f t="shared" si="7"/>
        <v>0.0036101083032490976</v>
      </c>
      <c r="I67">
        <f t="shared" si="8"/>
        <v>43</v>
      </c>
      <c r="J67">
        <v>43</v>
      </c>
      <c r="K67">
        <v>0</v>
      </c>
      <c r="L67">
        <v>0</v>
      </c>
    </row>
    <row r="68" spans="1:12" ht="12.75">
      <c r="A68" t="s">
        <v>243</v>
      </c>
      <c r="B68" s="8">
        <v>408109</v>
      </c>
      <c r="C68" t="s">
        <v>501</v>
      </c>
      <c r="D68">
        <v>302</v>
      </c>
      <c r="E68">
        <v>255</v>
      </c>
      <c r="F68" s="11">
        <f t="shared" si="6"/>
        <v>0.8443708609271523</v>
      </c>
      <c r="G68">
        <v>21</v>
      </c>
      <c r="H68" s="11">
        <f t="shared" si="7"/>
        <v>0.0695364238410596</v>
      </c>
      <c r="I68">
        <f t="shared" si="8"/>
        <v>142</v>
      </c>
      <c r="J68">
        <v>130</v>
      </c>
      <c r="K68">
        <v>9</v>
      </c>
      <c r="L68">
        <v>3</v>
      </c>
    </row>
    <row r="69" spans="1:12" ht="12.75">
      <c r="A69" t="s">
        <v>243</v>
      </c>
      <c r="B69" s="8">
        <v>402712</v>
      </c>
      <c r="C69" t="s">
        <v>502</v>
      </c>
      <c r="D69">
        <v>429</v>
      </c>
      <c r="E69">
        <v>384</v>
      </c>
      <c r="F69" s="11">
        <f t="shared" si="6"/>
        <v>0.8951048951048951</v>
      </c>
      <c r="G69">
        <v>13</v>
      </c>
      <c r="H69" s="11">
        <f t="shared" si="7"/>
        <v>0.030303030303030304</v>
      </c>
      <c r="I69">
        <f t="shared" si="8"/>
        <v>186</v>
      </c>
      <c r="J69">
        <v>165</v>
      </c>
      <c r="K69">
        <v>7</v>
      </c>
      <c r="L69">
        <v>14</v>
      </c>
    </row>
    <row r="70" spans="1:12" ht="12.75">
      <c r="A70" t="s">
        <v>243</v>
      </c>
      <c r="B70" s="8">
        <v>407057</v>
      </c>
      <c r="C70" t="s">
        <v>503</v>
      </c>
      <c r="D70">
        <v>328</v>
      </c>
      <c r="E70">
        <v>323</v>
      </c>
      <c r="F70" s="11">
        <f t="shared" si="6"/>
        <v>0.9847560975609756</v>
      </c>
      <c r="G70">
        <v>4</v>
      </c>
      <c r="H70" s="11">
        <f t="shared" si="7"/>
        <v>0.012195121951219513</v>
      </c>
      <c r="I70">
        <f t="shared" si="8"/>
        <v>272</v>
      </c>
      <c r="J70">
        <v>267</v>
      </c>
      <c r="K70">
        <v>4</v>
      </c>
      <c r="L70">
        <v>1</v>
      </c>
    </row>
    <row r="71" spans="1:12" ht="12.75">
      <c r="A71" t="s">
        <v>243</v>
      </c>
      <c r="B71" s="8">
        <v>402468</v>
      </c>
      <c r="C71" t="s">
        <v>504</v>
      </c>
      <c r="D71">
        <v>250</v>
      </c>
      <c r="E71">
        <v>202</v>
      </c>
      <c r="F71" s="11">
        <f t="shared" si="6"/>
        <v>0.808</v>
      </c>
      <c r="G71">
        <v>22</v>
      </c>
      <c r="H71" s="11">
        <f t="shared" si="7"/>
        <v>0.088</v>
      </c>
      <c r="I71">
        <f t="shared" si="8"/>
        <v>77</v>
      </c>
      <c r="J71">
        <v>70</v>
      </c>
      <c r="K71">
        <v>3</v>
      </c>
      <c r="L71">
        <v>4</v>
      </c>
    </row>
    <row r="72" spans="1:12" ht="12.75">
      <c r="A72" t="s">
        <v>243</v>
      </c>
      <c r="B72" s="8">
        <v>401345</v>
      </c>
      <c r="C72" t="s">
        <v>505</v>
      </c>
      <c r="D72">
        <v>731</v>
      </c>
      <c r="E72">
        <v>704</v>
      </c>
      <c r="F72" s="11">
        <f t="shared" si="6"/>
        <v>0.9630642954856361</v>
      </c>
      <c r="G72">
        <v>10</v>
      </c>
      <c r="H72" s="11">
        <f t="shared" si="7"/>
        <v>0.013679890560875513</v>
      </c>
      <c r="I72">
        <f t="shared" si="8"/>
        <v>669</v>
      </c>
      <c r="J72">
        <v>644</v>
      </c>
      <c r="K72">
        <v>10</v>
      </c>
      <c r="L72">
        <v>15</v>
      </c>
    </row>
    <row r="73" spans="1:12" ht="12.75">
      <c r="A73" t="s">
        <v>243</v>
      </c>
      <c r="B73" s="8">
        <v>402802</v>
      </c>
      <c r="C73" t="s">
        <v>506</v>
      </c>
      <c r="D73">
        <v>410</v>
      </c>
      <c r="E73">
        <v>406</v>
      </c>
      <c r="F73" s="11">
        <f t="shared" si="6"/>
        <v>0.9902439024390244</v>
      </c>
      <c r="G73">
        <v>3</v>
      </c>
      <c r="H73" s="11">
        <f t="shared" si="7"/>
        <v>0.007317073170731708</v>
      </c>
      <c r="I73">
        <f t="shared" si="8"/>
        <v>327</v>
      </c>
      <c r="J73">
        <v>323</v>
      </c>
      <c r="K73">
        <v>3</v>
      </c>
      <c r="L73">
        <v>1</v>
      </c>
    </row>
    <row r="74" spans="1:12" ht="12.75">
      <c r="A74" t="s">
        <v>243</v>
      </c>
      <c r="B74" s="8">
        <v>402850</v>
      </c>
      <c r="C74" t="s">
        <v>507</v>
      </c>
      <c r="D74">
        <v>312</v>
      </c>
      <c r="E74">
        <v>247</v>
      </c>
      <c r="F74" s="11">
        <f t="shared" si="6"/>
        <v>0.7916666666666666</v>
      </c>
      <c r="G74">
        <v>35</v>
      </c>
      <c r="H74" s="11">
        <f t="shared" si="7"/>
        <v>0.11217948717948718</v>
      </c>
      <c r="I74">
        <f t="shared" si="8"/>
        <v>137</v>
      </c>
      <c r="J74">
        <v>116</v>
      </c>
      <c r="K74">
        <v>13</v>
      </c>
      <c r="L74">
        <v>8</v>
      </c>
    </row>
    <row r="75" spans="1:12" ht="12.75">
      <c r="A75" t="s">
        <v>243</v>
      </c>
      <c r="B75" s="8">
        <v>401315</v>
      </c>
      <c r="C75" t="s">
        <v>508</v>
      </c>
      <c r="D75">
        <v>490</v>
      </c>
      <c r="E75">
        <v>460</v>
      </c>
      <c r="F75" s="11">
        <f t="shared" si="6"/>
        <v>0.9387755102040817</v>
      </c>
      <c r="G75">
        <v>17</v>
      </c>
      <c r="H75" s="11">
        <f t="shared" si="7"/>
        <v>0.03469387755102041</v>
      </c>
      <c r="I75">
        <f t="shared" si="8"/>
        <v>441</v>
      </c>
      <c r="J75">
        <v>419</v>
      </c>
      <c r="K75">
        <v>15</v>
      </c>
      <c r="L75">
        <v>7</v>
      </c>
    </row>
    <row r="76" spans="1:12" ht="12.75">
      <c r="A76" t="s">
        <v>243</v>
      </c>
      <c r="B76" s="8">
        <v>409858</v>
      </c>
      <c r="C76" t="s">
        <v>509</v>
      </c>
      <c r="D76">
        <v>267</v>
      </c>
      <c r="E76">
        <v>216</v>
      </c>
      <c r="F76" s="11">
        <f t="shared" si="6"/>
        <v>0.8089887640449438</v>
      </c>
      <c r="G76">
        <v>15</v>
      </c>
      <c r="H76" s="11">
        <f t="shared" si="7"/>
        <v>0.056179775280898875</v>
      </c>
      <c r="I76">
        <f t="shared" si="8"/>
        <v>220</v>
      </c>
      <c r="J76">
        <v>187</v>
      </c>
      <c r="K76">
        <v>7</v>
      </c>
      <c r="L76">
        <v>26</v>
      </c>
    </row>
    <row r="77" spans="1:12" ht="12.75">
      <c r="A77" t="s">
        <v>243</v>
      </c>
      <c r="B77" s="8">
        <v>407178</v>
      </c>
      <c r="C77" t="s">
        <v>510</v>
      </c>
      <c r="D77">
        <v>289</v>
      </c>
      <c r="E77">
        <v>181</v>
      </c>
      <c r="F77" s="11">
        <f t="shared" si="6"/>
        <v>0.6262975778546713</v>
      </c>
      <c r="G77">
        <v>41</v>
      </c>
      <c r="H77" s="11">
        <f t="shared" si="7"/>
        <v>0.14186851211072665</v>
      </c>
      <c r="I77">
        <f t="shared" si="8"/>
        <v>201</v>
      </c>
      <c r="J77">
        <v>125</v>
      </c>
      <c r="K77">
        <v>32</v>
      </c>
      <c r="L77">
        <v>44</v>
      </c>
    </row>
    <row r="78" spans="1:12" ht="12.75">
      <c r="A78" t="s">
        <v>243</v>
      </c>
      <c r="B78" s="8">
        <v>401527</v>
      </c>
      <c r="C78" t="s">
        <v>511</v>
      </c>
      <c r="D78">
        <v>246</v>
      </c>
      <c r="E78">
        <v>246</v>
      </c>
      <c r="F78" s="11">
        <f t="shared" si="6"/>
        <v>1</v>
      </c>
      <c r="G78">
        <v>0</v>
      </c>
      <c r="H78" s="11">
        <f t="shared" si="7"/>
        <v>0</v>
      </c>
      <c r="I78">
        <f t="shared" si="8"/>
        <v>234</v>
      </c>
      <c r="J78">
        <v>234</v>
      </c>
      <c r="K78">
        <v>0</v>
      </c>
      <c r="L78">
        <v>0</v>
      </c>
    </row>
    <row r="79" spans="1:12" ht="12.75">
      <c r="A79" t="s">
        <v>243</v>
      </c>
      <c r="B79" s="8">
        <v>401323</v>
      </c>
      <c r="C79" t="s">
        <v>512</v>
      </c>
      <c r="D79">
        <v>195</v>
      </c>
      <c r="E79">
        <v>195</v>
      </c>
      <c r="F79" s="11">
        <f t="shared" si="6"/>
        <v>1</v>
      </c>
      <c r="G79">
        <v>0</v>
      </c>
      <c r="H79" s="11">
        <f t="shared" si="7"/>
        <v>0</v>
      </c>
      <c r="I79">
        <f t="shared" si="8"/>
        <v>120</v>
      </c>
      <c r="J79">
        <v>120</v>
      </c>
      <c r="K79">
        <v>0</v>
      </c>
      <c r="L79">
        <v>0</v>
      </c>
    </row>
    <row r="80" spans="1:12" ht="12.75">
      <c r="A80" t="s">
        <v>243</v>
      </c>
      <c r="B80" s="8">
        <v>408106</v>
      </c>
      <c r="C80" t="s">
        <v>513</v>
      </c>
      <c r="D80">
        <v>1030</v>
      </c>
      <c r="E80">
        <v>806</v>
      </c>
      <c r="F80" s="11">
        <f t="shared" si="6"/>
        <v>0.7825242718446602</v>
      </c>
      <c r="G80">
        <v>10</v>
      </c>
      <c r="H80" s="11">
        <f t="shared" si="7"/>
        <v>0.009708737864077669</v>
      </c>
      <c r="I80">
        <f t="shared" si="8"/>
        <v>523</v>
      </c>
      <c r="J80">
        <v>307</v>
      </c>
      <c r="K80">
        <v>4</v>
      </c>
      <c r="L80">
        <v>212</v>
      </c>
    </row>
    <row r="81" spans="1:12" ht="12.75">
      <c r="A81" t="s">
        <v>243</v>
      </c>
      <c r="B81" s="8">
        <v>408103</v>
      </c>
      <c r="C81" t="s">
        <v>514</v>
      </c>
      <c r="D81">
        <v>502</v>
      </c>
      <c r="E81">
        <v>307</v>
      </c>
      <c r="F81" s="11">
        <f t="shared" si="6"/>
        <v>0.6115537848605578</v>
      </c>
      <c r="G81">
        <v>75</v>
      </c>
      <c r="H81" s="11">
        <f t="shared" si="7"/>
        <v>0.14940239043824702</v>
      </c>
      <c r="I81">
        <f t="shared" si="8"/>
        <v>222</v>
      </c>
      <c r="J81">
        <v>151</v>
      </c>
      <c r="K81">
        <v>33</v>
      </c>
      <c r="L81">
        <v>38</v>
      </c>
    </row>
    <row r="82" spans="1:12" ht="12.75">
      <c r="A82" t="s">
        <v>243</v>
      </c>
      <c r="B82" s="8">
        <v>409149</v>
      </c>
      <c r="C82" t="s">
        <v>515</v>
      </c>
      <c r="D82">
        <v>123</v>
      </c>
      <c r="E82">
        <v>123</v>
      </c>
      <c r="F82" s="11">
        <f t="shared" si="6"/>
        <v>1</v>
      </c>
      <c r="G82">
        <v>0</v>
      </c>
      <c r="H82" s="11">
        <f t="shared" si="7"/>
        <v>0</v>
      </c>
      <c r="I82">
        <f t="shared" si="8"/>
        <v>107</v>
      </c>
      <c r="J82">
        <v>107</v>
      </c>
      <c r="K82">
        <v>0</v>
      </c>
      <c r="L82">
        <v>0</v>
      </c>
    </row>
    <row r="83" spans="1:12" ht="12.75">
      <c r="A83" t="s">
        <v>243</v>
      </c>
      <c r="B83" s="8">
        <v>408128</v>
      </c>
      <c r="C83" t="s">
        <v>516</v>
      </c>
      <c r="D83">
        <v>157</v>
      </c>
      <c r="E83">
        <v>140</v>
      </c>
      <c r="F83" s="11">
        <f t="shared" si="6"/>
        <v>0.89171974522293</v>
      </c>
      <c r="G83">
        <v>1</v>
      </c>
      <c r="H83" s="11">
        <f t="shared" si="7"/>
        <v>0.006369426751592357</v>
      </c>
      <c r="I83">
        <f t="shared" si="8"/>
        <v>102</v>
      </c>
      <c r="J83">
        <v>94</v>
      </c>
      <c r="K83">
        <v>0</v>
      </c>
      <c r="L83">
        <v>8</v>
      </c>
    </row>
    <row r="84" spans="1:12" ht="12.75">
      <c r="A84" t="s">
        <v>243</v>
      </c>
      <c r="B84" s="8">
        <v>408129</v>
      </c>
      <c r="C84" t="s">
        <v>517</v>
      </c>
      <c r="D84">
        <v>361</v>
      </c>
      <c r="E84">
        <v>319</v>
      </c>
      <c r="F84" s="11">
        <f t="shared" si="6"/>
        <v>0.8836565096952909</v>
      </c>
      <c r="G84">
        <v>9</v>
      </c>
      <c r="H84" s="11">
        <f t="shared" si="7"/>
        <v>0.024930747922437674</v>
      </c>
      <c r="I84">
        <f t="shared" si="8"/>
        <v>105</v>
      </c>
      <c r="J84">
        <v>99</v>
      </c>
      <c r="K84">
        <v>3</v>
      </c>
      <c r="L84">
        <v>3</v>
      </c>
    </row>
    <row r="85" spans="1:12" ht="12.75">
      <c r="A85" t="s">
        <v>243</v>
      </c>
      <c r="B85" s="8">
        <v>401873</v>
      </c>
      <c r="C85" t="s">
        <v>518</v>
      </c>
      <c r="D85">
        <v>113</v>
      </c>
      <c r="E85">
        <v>83</v>
      </c>
      <c r="F85" s="11">
        <f t="shared" si="6"/>
        <v>0.7345132743362832</v>
      </c>
      <c r="G85">
        <v>10</v>
      </c>
      <c r="H85" s="11">
        <f t="shared" si="7"/>
        <v>0.08849557522123894</v>
      </c>
      <c r="I85">
        <f t="shared" si="8"/>
        <v>58</v>
      </c>
      <c r="J85">
        <v>49</v>
      </c>
      <c r="K85">
        <v>3</v>
      </c>
      <c r="L85">
        <v>6</v>
      </c>
    </row>
    <row r="86" spans="1:12" ht="12.75">
      <c r="A86" t="s">
        <v>243</v>
      </c>
      <c r="B86" s="8">
        <v>404022</v>
      </c>
      <c r="C86" t="s">
        <v>519</v>
      </c>
      <c r="D86">
        <v>196</v>
      </c>
      <c r="E86">
        <v>169</v>
      </c>
      <c r="F86" s="11">
        <f t="shared" si="6"/>
        <v>0.8622448979591837</v>
      </c>
      <c r="G86">
        <v>13</v>
      </c>
      <c r="H86" s="11">
        <f t="shared" si="7"/>
        <v>0.0663265306122449</v>
      </c>
      <c r="I86">
        <f t="shared" si="8"/>
        <v>153</v>
      </c>
      <c r="J86">
        <v>136</v>
      </c>
      <c r="K86">
        <v>10</v>
      </c>
      <c r="L86">
        <v>7</v>
      </c>
    </row>
    <row r="87" spans="1:12" ht="12.75">
      <c r="A87" t="s">
        <v>243</v>
      </c>
      <c r="B87" s="8">
        <v>409864</v>
      </c>
      <c r="C87" t="s">
        <v>520</v>
      </c>
      <c r="D87">
        <v>158</v>
      </c>
      <c r="E87">
        <v>55</v>
      </c>
      <c r="F87" s="11">
        <f t="shared" si="6"/>
        <v>0.34810126582278483</v>
      </c>
      <c r="G87">
        <v>7</v>
      </c>
      <c r="H87" s="11">
        <f t="shared" si="7"/>
        <v>0.04430379746835443</v>
      </c>
      <c r="I87">
        <f t="shared" si="8"/>
        <v>19</v>
      </c>
      <c r="J87">
        <v>19</v>
      </c>
      <c r="K87">
        <v>0</v>
      </c>
      <c r="L87">
        <v>0</v>
      </c>
    </row>
    <row r="88" spans="1:12" ht="12.75">
      <c r="A88" t="s">
        <v>243</v>
      </c>
      <c r="B88" s="8">
        <v>407215</v>
      </c>
      <c r="C88" t="s">
        <v>521</v>
      </c>
      <c r="D88">
        <v>403</v>
      </c>
      <c r="E88">
        <v>274</v>
      </c>
      <c r="F88" s="11">
        <f t="shared" si="6"/>
        <v>0.6799007444168734</v>
      </c>
      <c r="G88">
        <v>39</v>
      </c>
      <c r="H88" s="11">
        <f t="shared" si="7"/>
        <v>0.0967741935483871</v>
      </c>
      <c r="I88">
        <f t="shared" si="8"/>
        <v>185</v>
      </c>
      <c r="J88">
        <v>151</v>
      </c>
      <c r="K88">
        <v>20</v>
      </c>
      <c r="L88">
        <v>14</v>
      </c>
    </row>
    <row r="89" spans="1:12" ht="12.75">
      <c r="A89" t="s">
        <v>243</v>
      </c>
      <c r="B89" s="8">
        <v>407205</v>
      </c>
      <c r="C89" t="s">
        <v>522</v>
      </c>
      <c r="D89">
        <v>233</v>
      </c>
      <c r="E89">
        <v>184</v>
      </c>
      <c r="F89" s="11">
        <f t="shared" si="6"/>
        <v>0.7896995708154506</v>
      </c>
      <c r="G89">
        <v>26</v>
      </c>
      <c r="H89" s="11">
        <f t="shared" si="7"/>
        <v>0.11158798283261803</v>
      </c>
      <c r="I89">
        <f t="shared" si="8"/>
        <v>105</v>
      </c>
      <c r="J89">
        <v>85</v>
      </c>
      <c r="K89">
        <v>12</v>
      </c>
      <c r="L89">
        <v>8</v>
      </c>
    </row>
    <row r="90" spans="1:12" ht="12.75">
      <c r="A90" t="s">
        <v>243</v>
      </c>
      <c r="B90" s="8">
        <v>401095</v>
      </c>
      <c r="C90" t="s">
        <v>523</v>
      </c>
      <c r="D90">
        <v>139</v>
      </c>
      <c r="E90">
        <v>94</v>
      </c>
      <c r="F90" s="11">
        <f t="shared" si="6"/>
        <v>0.6762589928057554</v>
      </c>
      <c r="G90">
        <v>28</v>
      </c>
      <c r="H90" s="11">
        <f t="shared" si="7"/>
        <v>0.2014388489208633</v>
      </c>
      <c r="I90">
        <f t="shared" si="8"/>
        <v>42</v>
      </c>
      <c r="J90">
        <v>29</v>
      </c>
      <c r="K90">
        <v>10</v>
      </c>
      <c r="L90">
        <v>3</v>
      </c>
    </row>
    <row r="91" spans="1:12" ht="12.75">
      <c r="A91" t="s">
        <v>243</v>
      </c>
      <c r="B91" s="8">
        <v>407236</v>
      </c>
      <c r="C91" t="s">
        <v>524</v>
      </c>
      <c r="D91">
        <v>192</v>
      </c>
      <c r="E91">
        <v>137</v>
      </c>
      <c r="F91" s="11">
        <f t="shared" si="6"/>
        <v>0.7135416666666666</v>
      </c>
      <c r="G91">
        <v>20</v>
      </c>
      <c r="H91" s="11">
        <f t="shared" si="7"/>
        <v>0.10416666666666667</v>
      </c>
      <c r="I91">
        <f t="shared" si="8"/>
        <v>46</v>
      </c>
      <c r="J91">
        <v>45</v>
      </c>
      <c r="K91">
        <v>1</v>
      </c>
      <c r="L91">
        <v>0</v>
      </c>
    </row>
    <row r="92" spans="1:12" ht="12.75">
      <c r="A92" t="s">
        <v>243</v>
      </c>
      <c r="B92" s="8">
        <v>402873</v>
      </c>
      <c r="C92" t="s">
        <v>525</v>
      </c>
      <c r="D92">
        <v>178</v>
      </c>
      <c r="E92">
        <v>156</v>
      </c>
      <c r="F92" s="11">
        <f t="shared" si="6"/>
        <v>0.8764044943820225</v>
      </c>
      <c r="G92">
        <v>10</v>
      </c>
      <c r="H92" s="11">
        <f t="shared" si="7"/>
        <v>0.056179775280898875</v>
      </c>
      <c r="I92">
        <f t="shared" si="8"/>
        <v>54</v>
      </c>
      <c r="J92">
        <v>48</v>
      </c>
      <c r="K92">
        <v>4</v>
      </c>
      <c r="L92">
        <v>2</v>
      </c>
    </row>
    <row r="93" spans="1:12" ht="12.75">
      <c r="A93" t="s">
        <v>243</v>
      </c>
      <c r="B93" s="8">
        <v>407618</v>
      </c>
      <c r="C93" t="s">
        <v>526</v>
      </c>
      <c r="D93">
        <v>509</v>
      </c>
      <c r="E93">
        <v>496</v>
      </c>
      <c r="F93" s="11">
        <f t="shared" si="6"/>
        <v>0.9744597249508841</v>
      </c>
      <c r="G93">
        <v>12</v>
      </c>
      <c r="H93" s="11">
        <f t="shared" si="7"/>
        <v>0.023575638506876228</v>
      </c>
      <c r="I93">
        <f t="shared" si="8"/>
        <v>472</v>
      </c>
      <c r="J93">
        <v>460</v>
      </c>
      <c r="K93">
        <v>11</v>
      </c>
      <c r="L93">
        <v>1</v>
      </c>
    </row>
    <row r="94" spans="1:12" ht="12.75">
      <c r="A94" t="s">
        <v>243</v>
      </c>
      <c r="B94" s="8">
        <v>401530</v>
      </c>
      <c r="C94" t="s">
        <v>527</v>
      </c>
      <c r="D94">
        <v>243</v>
      </c>
      <c r="E94">
        <v>238</v>
      </c>
      <c r="F94" s="11">
        <f t="shared" si="6"/>
        <v>0.9794238683127572</v>
      </c>
      <c r="G94">
        <v>4</v>
      </c>
      <c r="H94" s="11">
        <f t="shared" si="7"/>
        <v>0.01646090534979424</v>
      </c>
      <c r="I94">
        <f t="shared" si="8"/>
        <v>202</v>
      </c>
      <c r="J94">
        <v>197</v>
      </c>
      <c r="K94">
        <v>4</v>
      </c>
      <c r="L94">
        <v>1</v>
      </c>
    </row>
    <row r="95" spans="1:12" ht="12.75">
      <c r="A95" t="s">
        <v>243</v>
      </c>
      <c r="B95" s="8">
        <v>401351</v>
      </c>
      <c r="C95" t="s">
        <v>528</v>
      </c>
      <c r="D95">
        <v>235</v>
      </c>
      <c r="E95">
        <v>208</v>
      </c>
      <c r="F95" s="11">
        <f t="shared" si="6"/>
        <v>0.8851063829787233</v>
      </c>
      <c r="G95">
        <v>10</v>
      </c>
      <c r="H95" s="11">
        <f t="shared" si="7"/>
        <v>0.0425531914893617</v>
      </c>
      <c r="I95">
        <f t="shared" si="8"/>
        <v>128</v>
      </c>
      <c r="J95">
        <v>115</v>
      </c>
      <c r="K95">
        <v>5</v>
      </c>
      <c r="L95">
        <v>8</v>
      </c>
    </row>
    <row r="96" spans="1:12" ht="12.75">
      <c r="A96" t="s">
        <v>243</v>
      </c>
      <c r="B96" s="8">
        <v>408107</v>
      </c>
      <c r="C96" t="s">
        <v>529</v>
      </c>
      <c r="D96">
        <v>77</v>
      </c>
      <c r="E96">
        <v>66</v>
      </c>
      <c r="F96" s="11">
        <f t="shared" si="6"/>
        <v>0.8571428571428571</v>
      </c>
      <c r="G96">
        <v>0</v>
      </c>
      <c r="H96" s="11">
        <f t="shared" si="7"/>
        <v>0</v>
      </c>
      <c r="I96">
        <f t="shared" si="8"/>
        <v>62</v>
      </c>
      <c r="J96">
        <v>56</v>
      </c>
      <c r="K96">
        <v>0</v>
      </c>
      <c r="L96">
        <v>6</v>
      </c>
    </row>
    <row r="97" spans="1:12" ht="12.75">
      <c r="A97" t="s">
        <v>243</v>
      </c>
      <c r="B97" s="8">
        <v>408121</v>
      </c>
      <c r="C97" t="s">
        <v>530</v>
      </c>
      <c r="D97">
        <v>400</v>
      </c>
      <c r="E97">
        <v>367</v>
      </c>
      <c r="F97" s="11">
        <f t="shared" si="6"/>
        <v>0.9175</v>
      </c>
      <c r="G97">
        <v>31</v>
      </c>
      <c r="H97" s="11">
        <f t="shared" si="7"/>
        <v>0.0775</v>
      </c>
      <c r="I97">
        <f t="shared" si="8"/>
        <v>326</v>
      </c>
      <c r="J97">
        <v>300</v>
      </c>
      <c r="K97">
        <v>25</v>
      </c>
      <c r="L97">
        <v>1</v>
      </c>
    </row>
    <row r="98" spans="1:12" ht="12.75">
      <c r="A98" t="s">
        <v>243</v>
      </c>
      <c r="B98" s="8">
        <v>407299</v>
      </c>
      <c r="C98" t="s">
        <v>531</v>
      </c>
      <c r="D98">
        <v>59</v>
      </c>
      <c r="E98">
        <v>49</v>
      </c>
      <c r="F98" s="11">
        <f aca="true" t="shared" si="9" ref="F98:F129">E98/D98</f>
        <v>0.8305084745762712</v>
      </c>
      <c r="G98">
        <v>4</v>
      </c>
      <c r="H98" s="11">
        <f aca="true" t="shared" si="10" ref="H98:H129">G98/D98</f>
        <v>0.06779661016949153</v>
      </c>
      <c r="I98">
        <f aca="true" t="shared" si="11" ref="I98:I129">SUM(J98:L98)</f>
        <v>49</v>
      </c>
      <c r="J98">
        <v>43</v>
      </c>
      <c r="K98">
        <v>4</v>
      </c>
      <c r="L98">
        <v>2</v>
      </c>
    </row>
    <row r="99" spans="1:12" ht="12.75">
      <c r="A99" t="s">
        <v>243</v>
      </c>
      <c r="B99" s="8">
        <v>401167</v>
      </c>
      <c r="C99" t="s">
        <v>532</v>
      </c>
      <c r="D99">
        <v>249</v>
      </c>
      <c r="E99">
        <v>241</v>
      </c>
      <c r="F99" s="11">
        <f t="shared" si="9"/>
        <v>0.9678714859437751</v>
      </c>
      <c r="G99">
        <v>6</v>
      </c>
      <c r="H99" s="11">
        <f t="shared" si="10"/>
        <v>0.024096385542168676</v>
      </c>
      <c r="I99">
        <f t="shared" si="11"/>
        <v>171</v>
      </c>
      <c r="J99">
        <v>166</v>
      </c>
      <c r="K99">
        <v>4</v>
      </c>
      <c r="L99">
        <v>1</v>
      </c>
    </row>
    <row r="100" spans="1:12" ht="12.75">
      <c r="A100" t="s">
        <v>243</v>
      </c>
      <c r="B100" s="8">
        <v>407311</v>
      </c>
      <c r="C100" t="s">
        <v>533</v>
      </c>
      <c r="D100">
        <v>191</v>
      </c>
      <c r="E100">
        <v>157</v>
      </c>
      <c r="F100" s="11">
        <f t="shared" si="9"/>
        <v>0.8219895287958116</v>
      </c>
      <c r="G100">
        <v>5</v>
      </c>
      <c r="H100" s="11">
        <f t="shared" si="10"/>
        <v>0.02617801047120419</v>
      </c>
      <c r="I100">
        <f t="shared" si="11"/>
        <v>52</v>
      </c>
      <c r="J100">
        <v>46</v>
      </c>
      <c r="K100">
        <v>2</v>
      </c>
      <c r="L100">
        <v>4</v>
      </c>
    </row>
    <row r="101" spans="1:12" ht="12.75">
      <c r="A101" t="s">
        <v>243</v>
      </c>
      <c r="B101" s="8">
        <v>409175</v>
      </c>
      <c r="C101" t="s">
        <v>534</v>
      </c>
      <c r="D101">
        <v>24</v>
      </c>
      <c r="E101">
        <v>24</v>
      </c>
      <c r="F101" s="11">
        <f t="shared" si="9"/>
        <v>1</v>
      </c>
      <c r="G101">
        <v>0</v>
      </c>
      <c r="H101" s="11">
        <f t="shared" si="10"/>
        <v>0</v>
      </c>
      <c r="I101">
        <f t="shared" si="11"/>
        <v>6</v>
      </c>
      <c r="J101">
        <v>6</v>
      </c>
      <c r="K101">
        <v>0</v>
      </c>
      <c r="L101">
        <v>0</v>
      </c>
    </row>
    <row r="102" spans="1:12" ht="12.75">
      <c r="A102" t="s">
        <v>243</v>
      </c>
      <c r="B102" s="8">
        <v>407330</v>
      </c>
      <c r="C102" t="s">
        <v>535</v>
      </c>
      <c r="D102">
        <v>483</v>
      </c>
      <c r="E102">
        <v>434</v>
      </c>
      <c r="F102" s="11">
        <f t="shared" si="9"/>
        <v>0.8985507246376812</v>
      </c>
      <c r="G102">
        <v>36</v>
      </c>
      <c r="H102" s="11">
        <f t="shared" si="10"/>
        <v>0.07453416149068323</v>
      </c>
      <c r="I102">
        <f t="shared" si="11"/>
        <v>464</v>
      </c>
      <c r="J102">
        <v>416</v>
      </c>
      <c r="K102">
        <v>36</v>
      </c>
      <c r="L102">
        <v>12</v>
      </c>
    </row>
    <row r="103" spans="1:12" ht="12.75">
      <c r="A103" t="s">
        <v>243</v>
      </c>
      <c r="B103" s="8">
        <v>409144</v>
      </c>
      <c r="C103" t="s">
        <v>536</v>
      </c>
      <c r="D103">
        <v>45</v>
      </c>
      <c r="E103">
        <v>44</v>
      </c>
      <c r="F103" s="11">
        <f t="shared" si="9"/>
        <v>0.9777777777777777</v>
      </c>
      <c r="G103">
        <v>0</v>
      </c>
      <c r="H103" s="11">
        <f t="shared" si="10"/>
        <v>0</v>
      </c>
      <c r="I103">
        <f t="shared" si="11"/>
        <v>34</v>
      </c>
      <c r="J103">
        <v>34</v>
      </c>
      <c r="K103">
        <v>0</v>
      </c>
      <c r="L103">
        <v>0</v>
      </c>
    </row>
    <row r="104" spans="1:12" ht="12.75">
      <c r="A104" t="s">
        <v>243</v>
      </c>
      <c r="B104" s="8">
        <v>407375</v>
      </c>
      <c r="C104" t="s">
        <v>537</v>
      </c>
      <c r="D104">
        <v>1578</v>
      </c>
      <c r="E104">
        <v>1449</v>
      </c>
      <c r="F104" s="11">
        <f t="shared" si="9"/>
        <v>0.9182509505703422</v>
      </c>
      <c r="G104">
        <v>95</v>
      </c>
      <c r="H104" s="11">
        <f t="shared" si="10"/>
        <v>0.060202788339670466</v>
      </c>
      <c r="I104">
        <f t="shared" si="11"/>
        <v>1487</v>
      </c>
      <c r="J104">
        <v>1362</v>
      </c>
      <c r="K104">
        <v>92</v>
      </c>
      <c r="L104">
        <v>33</v>
      </c>
    </row>
    <row r="105" spans="1:12" ht="12.75">
      <c r="A105" t="s">
        <v>243</v>
      </c>
      <c r="B105" s="8">
        <v>407406</v>
      </c>
      <c r="C105" t="s">
        <v>538</v>
      </c>
      <c r="D105">
        <v>194</v>
      </c>
      <c r="E105">
        <v>183</v>
      </c>
      <c r="F105" s="11">
        <f t="shared" si="9"/>
        <v>0.9432989690721649</v>
      </c>
      <c r="G105">
        <v>10</v>
      </c>
      <c r="H105" s="11">
        <f t="shared" si="10"/>
        <v>0.05154639175257732</v>
      </c>
      <c r="I105">
        <f t="shared" si="11"/>
        <v>102</v>
      </c>
      <c r="J105">
        <v>98</v>
      </c>
      <c r="K105">
        <v>3</v>
      </c>
      <c r="L105">
        <v>1</v>
      </c>
    </row>
    <row r="106" spans="1:12" ht="12.75">
      <c r="A106" t="s">
        <v>243</v>
      </c>
      <c r="B106" s="8">
        <v>409173</v>
      </c>
      <c r="C106" t="s">
        <v>539</v>
      </c>
      <c r="D106">
        <v>183</v>
      </c>
      <c r="E106">
        <v>157</v>
      </c>
      <c r="F106" s="11">
        <f t="shared" si="9"/>
        <v>0.8579234972677595</v>
      </c>
      <c r="G106">
        <v>4</v>
      </c>
      <c r="H106" s="11">
        <f t="shared" si="10"/>
        <v>0.02185792349726776</v>
      </c>
      <c r="I106">
        <f t="shared" si="11"/>
        <v>113</v>
      </c>
      <c r="J106">
        <v>102</v>
      </c>
      <c r="K106">
        <v>2</v>
      </c>
      <c r="L106">
        <v>9</v>
      </c>
    </row>
    <row r="107" spans="1:12" ht="12.75">
      <c r="A107" t="s">
        <v>243</v>
      </c>
      <c r="B107" s="8">
        <v>407442</v>
      </c>
      <c r="C107" t="s">
        <v>540</v>
      </c>
      <c r="D107">
        <v>165</v>
      </c>
      <c r="E107">
        <v>22</v>
      </c>
      <c r="F107" s="11">
        <f t="shared" si="9"/>
        <v>0.13333333333333333</v>
      </c>
      <c r="G107">
        <v>0</v>
      </c>
      <c r="H107" s="11">
        <f t="shared" si="10"/>
        <v>0</v>
      </c>
      <c r="I107">
        <f t="shared" si="11"/>
        <v>93</v>
      </c>
      <c r="J107">
        <v>7</v>
      </c>
      <c r="K107">
        <v>0</v>
      </c>
      <c r="L107">
        <v>86</v>
      </c>
    </row>
    <row r="108" spans="1:12" ht="12.75">
      <c r="A108" t="s">
        <v>243</v>
      </c>
      <c r="B108" s="8">
        <v>407501</v>
      </c>
      <c r="C108" t="s">
        <v>541</v>
      </c>
      <c r="D108">
        <v>279</v>
      </c>
      <c r="E108">
        <v>244</v>
      </c>
      <c r="F108" s="11">
        <f t="shared" si="9"/>
        <v>0.8745519713261649</v>
      </c>
      <c r="G108">
        <v>26</v>
      </c>
      <c r="H108" s="11">
        <f t="shared" si="10"/>
        <v>0.0931899641577061</v>
      </c>
      <c r="I108">
        <f t="shared" si="11"/>
        <v>81</v>
      </c>
      <c r="J108">
        <v>70</v>
      </c>
      <c r="K108">
        <v>7</v>
      </c>
      <c r="L108">
        <v>4</v>
      </c>
    </row>
    <row r="109" spans="1:12" ht="12.75">
      <c r="A109" t="s">
        <v>243</v>
      </c>
      <c r="B109" s="8">
        <v>407560</v>
      </c>
      <c r="C109" t="s">
        <v>542</v>
      </c>
      <c r="D109">
        <v>177</v>
      </c>
      <c r="E109">
        <v>141</v>
      </c>
      <c r="F109" s="11">
        <f t="shared" si="9"/>
        <v>0.7966101694915254</v>
      </c>
      <c r="G109">
        <v>30</v>
      </c>
      <c r="H109" s="11">
        <f t="shared" si="10"/>
        <v>0.1694915254237288</v>
      </c>
      <c r="I109">
        <f t="shared" si="11"/>
        <v>164</v>
      </c>
      <c r="J109">
        <v>130</v>
      </c>
      <c r="K109">
        <v>28</v>
      </c>
      <c r="L109">
        <v>6</v>
      </c>
    </row>
    <row r="110" spans="1:12" ht="12.75">
      <c r="A110" t="s">
        <v>243</v>
      </c>
      <c r="B110" s="8">
        <v>407562</v>
      </c>
      <c r="C110" t="s">
        <v>543</v>
      </c>
      <c r="D110">
        <v>247</v>
      </c>
      <c r="E110">
        <v>206</v>
      </c>
      <c r="F110" s="11">
        <f t="shared" si="9"/>
        <v>0.8340080971659919</v>
      </c>
      <c r="G110">
        <v>21</v>
      </c>
      <c r="H110" s="11">
        <f t="shared" si="10"/>
        <v>0.08502024291497975</v>
      </c>
      <c r="I110">
        <f t="shared" si="11"/>
        <v>127</v>
      </c>
      <c r="J110">
        <v>107</v>
      </c>
      <c r="K110">
        <v>13</v>
      </c>
      <c r="L110">
        <v>7</v>
      </c>
    </row>
    <row r="111" spans="1:12" ht="12.75">
      <c r="A111" t="s">
        <v>243</v>
      </c>
      <c r="B111" s="8">
        <v>407646</v>
      </c>
      <c r="C111" t="s">
        <v>544</v>
      </c>
      <c r="D111">
        <v>528</v>
      </c>
      <c r="E111">
        <v>405</v>
      </c>
      <c r="F111" s="11">
        <f t="shared" si="9"/>
        <v>0.7670454545454546</v>
      </c>
      <c r="G111">
        <v>62</v>
      </c>
      <c r="H111" s="11">
        <f t="shared" si="10"/>
        <v>0.11742424242424243</v>
      </c>
      <c r="I111">
        <f t="shared" si="11"/>
        <v>215</v>
      </c>
      <c r="J111">
        <v>164</v>
      </c>
      <c r="K111">
        <v>22</v>
      </c>
      <c r="L111">
        <v>29</v>
      </c>
    </row>
    <row r="112" spans="1:12" ht="12.75">
      <c r="A112" t="s">
        <v>243</v>
      </c>
      <c r="B112" s="8">
        <v>407636</v>
      </c>
      <c r="C112" t="s">
        <v>545</v>
      </c>
      <c r="D112">
        <v>212</v>
      </c>
      <c r="E112">
        <v>144</v>
      </c>
      <c r="F112" s="11">
        <f t="shared" si="9"/>
        <v>0.6792452830188679</v>
      </c>
      <c r="G112">
        <v>17</v>
      </c>
      <c r="H112" s="11">
        <f t="shared" si="10"/>
        <v>0.08018867924528301</v>
      </c>
      <c r="I112">
        <f t="shared" si="11"/>
        <v>33</v>
      </c>
      <c r="J112">
        <v>30</v>
      </c>
      <c r="K112">
        <v>2</v>
      </c>
      <c r="L112">
        <v>1</v>
      </c>
    </row>
    <row r="113" spans="1:12" ht="12.75">
      <c r="A113" t="s">
        <v>243</v>
      </c>
      <c r="B113" s="8">
        <v>407642</v>
      </c>
      <c r="C113" t="s">
        <v>546</v>
      </c>
      <c r="D113">
        <v>255</v>
      </c>
      <c r="E113">
        <v>243</v>
      </c>
      <c r="F113" s="11">
        <f t="shared" si="9"/>
        <v>0.9529411764705882</v>
      </c>
      <c r="G113">
        <v>6</v>
      </c>
      <c r="H113" s="11">
        <f t="shared" si="10"/>
        <v>0.023529411764705882</v>
      </c>
      <c r="I113">
        <f t="shared" si="11"/>
        <v>227</v>
      </c>
      <c r="J113">
        <v>217</v>
      </c>
      <c r="K113">
        <v>5</v>
      </c>
      <c r="L113">
        <v>5</v>
      </c>
    </row>
    <row r="114" spans="1:12" ht="12.75">
      <c r="A114" t="s">
        <v>243</v>
      </c>
      <c r="B114" s="8">
        <v>407834</v>
      </c>
      <c r="C114" t="s">
        <v>547</v>
      </c>
      <c r="D114">
        <v>184</v>
      </c>
      <c r="E114">
        <v>144</v>
      </c>
      <c r="F114" s="11">
        <f t="shared" si="9"/>
        <v>0.782608695652174</v>
      </c>
      <c r="G114">
        <v>13</v>
      </c>
      <c r="H114" s="11">
        <f t="shared" si="10"/>
        <v>0.07065217391304347</v>
      </c>
      <c r="I114">
        <f t="shared" si="11"/>
        <v>116</v>
      </c>
      <c r="J114">
        <v>91</v>
      </c>
      <c r="K114">
        <v>8</v>
      </c>
      <c r="L114">
        <v>17</v>
      </c>
    </row>
    <row r="115" spans="1:12" ht="12.75">
      <c r="A115" t="s">
        <v>243</v>
      </c>
      <c r="B115" s="8">
        <v>407038</v>
      </c>
      <c r="C115" t="s">
        <v>548</v>
      </c>
      <c r="D115">
        <v>113</v>
      </c>
      <c r="E115">
        <v>96</v>
      </c>
      <c r="F115" s="11">
        <f t="shared" si="9"/>
        <v>0.8495575221238938</v>
      </c>
      <c r="G115">
        <v>7</v>
      </c>
      <c r="H115" s="11">
        <f t="shared" si="10"/>
        <v>0.061946902654867256</v>
      </c>
      <c r="I115">
        <f t="shared" si="11"/>
        <v>49</v>
      </c>
      <c r="J115">
        <v>44</v>
      </c>
      <c r="K115">
        <v>3</v>
      </c>
      <c r="L115">
        <v>2</v>
      </c>
    </row>
    <row r="116" spans="1:12" ht="12.75">
      <c r="A116" t="s">
        <v>243</v>
      </c>
      <c r="B116" s="8">
        <v>407096</v>
      </c>
      <c r="C116" t="s">
        <v>549</v>
      </c>
      <c r="D116">
        <v>399</v>
      </c>
      <c r="E116">
        <v>334</v>
      </c>
      <c r="F116" s="11">
        <f t="shared" si="9"/>
        <v>0.8370927318295739</v>
      </c>
      <c r="G116">
        <v>43</v>
      </c>
      <c r="H116" s="11">
        <f t="shared" si="10"/>
        <v>0.10776942355889724</v>
      </c>
      <c r="I116">
        <f t="shared" si="11"/>
        <v>372</v>
      </c>
      <c r="J116">
        <v>315</v>
      </c>
      <c r="K116">
        <v>40</v>
      </c>
      <c r="L116">
        <v>17</v>
      </c>
    </row>
    <row r="117" spans="1:12" ht="12.75">
      <c r="A117" t="s">
        <v>243</v>
      </c>
      <c r="B117" s="8">
        <v>407883</v>
      </c>
      <c r="C117" t="s">
        <v>550</v>
      </c>
      <c r="D117">
        <v>449</v>
      </c>
      <c r="E117">
        <v>348</v>
      </c>
      <c r="F117" s="11">
        <f t="shared" si="9"/>
        <v>0.7750556792873051</v>
      </c>
      <c r="G117">
        <v>30</v>
      </c>
      <c r="H117" s="11">
        <f t="shared" si="10"/>
        <v>0.066815144766147</v>
      </c>
      <c r="I117">
        <f t="shared" si="11"/>
        <v>273</v>
      </c>
      <c r="J117">
        <v>208</v>
      </c>
      <c r="K117">
        <v>17</v>
      </c>
      <c r="L117">
        <v>48</v>
      </c>
    </row>
    <row r="118" spans="1:12" ht="12.75">
      <c r="A118" t="s">
        <v>243</v>
      </c>
      <c r="B118" s="8">
        <v>409177</v>
      </c>
      <c r="C118" t="s">
        <v>551</v>
      </c>
      <c r="D118">
        <v>18</v>
      </c>
      <c r="E118">
        <v>18</v>
      </c>
      <c r="F118" s="11">
        <f t="shared" si="9"/>
        <v>1</v>
      </c>
      <c r="G118">
        <v>0</v>
      </c>
      <c r="H118" s="11">
        <f t="shared" si="10"/>
        <v>0</v>
      </c>
      <c r="I118">
        <f t="shared" si="11"/>
        <v>12</v>
      </c>
      <c r="J118">
        <v>12</v>
      </c>
      <c r="K118">
        <v>0</v>
      </c>
      <c r="L118">
        <v>0</v>
      </c>
    </row>
    <row r="119" spans="1:12" ht="12.75">
      <c r="A119" t="s">
        <v>243</v>
      </c>
      <c r="B119" s="8">
        <v>407370</v>
      </c>
      <c r="C119" t="s">
        <v>552</v>
      </c>
      <c r="D119">
        <v>187</v>
      </c>
      <c r="E119">
        <v>125</v>
      </c>
      <c r="F119" s="11">
        <f t="shared" si="9"/>
        <v>0.6684491978609626</v>
      </c>
      <c r="G119">
        <v>18</v>
      </c>
      <c r="H119" s="11">
        <f t="shared" si="10"/>
        <v>0.0962566844919786</v>
      </c>
      <c r="I119">
        <f t="shared" si="11"/>
        <v>41</v>
      </c>
      <c r="J119">
        <v>34</v>
      </c>
      <c r="K119">
        <v>7</v>
      </c>
      <c r="L119">
        <v>0</v>
      </c>
    </row>
    <row r="120" spans="1:12" ht="12.75">
      <c r="A120" t="s">
        <v>243</v>
      </c>
      <c r="B120" s="8">
        <v>402650</v>
      </c>
      <c r="C120" t="s">
        <v>553</v>
      </c>
      <c r="D120">
        <v>108</v>
      </c>
      <c r="E120">
        <v>108</v>
      </c>
      <c r="F120" s="11">
        <f t="shared" si="9"/>
        <v>1</v>
      </c>
      <c r="G120">
        <v>0</v>
      </c>
      <c r="H120" s="11">
        <f t="shared" si="10"/>
        <v>0</v>
      </c>
      <c r="I120">
        <f t="shared" si="11"/>
        <v>84</v>
      </c>
      <c r="J120">
        <v>84</v>
      </c>
      <c r="K120">
        <v>0</v>
      </c>
      <c r="L120">
        <v>0</v>
      </c>
    </row>
    <row r="121" spans="1:12" ht="12.75">
      <c r="A121" t="s">
        <v>243</v>
      </c>
      <c r="B121" s="8">
        <v>408125</v>
      </c>
      <c r="C121" t="s">
        <v>253</v>
      </c>
      <c r="D121">
        <v>570</v>
      </c>
      <c r="E121">
        <v>508</v>
      </c>
      <c r="F121" s="11">
        <f t="shared" si="9"/>
        <v>0.8912280701754386</v>
      </c>
      <c r="G121">
        <v>27</v>
      </c>
      <c r="H121" s="11">
        <f t="shared" si="10"/>
        <v>0.04736842105263158</v>
      </c>
      <c r="I121">
        <f t="shared" si="11"/>
        <v>135</v>
      </c>
      <c r="J121">
        <v>117</v>
      </c>
      <c r="K121">
        <v>7</v>
      </c>
      <c r="L121">
        <v>11</v>
      </c>
    </row>
    <row r="122" spans="1:12" ht="12.75">
      <c r="A122" t="s">
        <v>243</v>
      </c>
      <c r="B122" s="8">
        <v>407253</v>
      </c>
      <c r="C122" t="s">
        <v>554</v>
      </c>
      <c r="D122">
        <v>94</v>
      </c>
      <c r="E122">
        <v>80</v>
      </c>
      <c r="F122" s="11">
        <f t="shared" si="9"/>
        <v>0.851063829787234</v>
      </c>
      <c r="G122">
        <v>6</v>
      </c>
      <c r="H122" s="11">
        <f t="shared" si="10"/>
        <v>0.06382978723404255</v>
      </c>
      <c r="I122">
        <f t="shared" si="11"/>
        <v>41</v>
      </c>
      <c r="J122">
        <v>36</v>
      </c>
      <c r="K122">
        <v>3</v>
      </c>
      <c r="L122">
        <v>2</v>
      </c>
    </row>
    <row r="123" spans="1:12" ht="12.75">
      <c r="A123" t="s">
        <v>243</v>
      </c>
      <c r="B123" s="8">
        <v>409191</v>
      </c>
      <c r="C123" t="s">
        <v>555</v>
      </c>
      <c r="D123">
        <v>10</v>
      </c>
      <c r="E123">
        <v>10</v>
      </c>
      <c r="F123" s="11">
        <f t="shared" si="9"/>
        <v>1</v>
      </c>
      <c r="G123">
        <v>0</v>
      </c>
      <c r="H123" s="11">
        <f t="shared" si="10"/>
        <v>0</v>
      </c>
      <c r="I123">
        <f t="shared" si="11"/>
        <v>6</v>
      </c>
      <c r="J123">
        <v>6</v>
      </c>
      <c r="K123">
        <v>0</v>
      </c>
      <c r="L123">
        <v>0</v>
      </c>
    </row>
    <row r="124" spans="1:12" ht="12.75">
      <c r="A124" t="s">
        <v>243</v>
      </c>
      <c r="B124" s="8">
        <v>409866</v>
      </c>
      <c r="C124" t="s">
        <v>556</v>
      </c>
      <c r="D124">
        <v>172</v>
      </c>
      <c r="E124">
        <v>160</v>
      </c>
      <c r="F124" s="11">
        <f t="shared" si="9"/>
        <v>0.9302325581395349</v>
      </c>
      <c r="G124">
        <v>2</v>
      </c>
      <c r="H124" s="11">
        <f t="shared" si="10"/>
        <v>0.011627906976744186</v>
      </c>
      <c r="I124">
        <f t="shared" si="11"/>
        <v>144</v>
      </c>
      <c r="J124">
        <v>143</v>
      </c>
      <c r="K124">
        <v>0</v>
      </c>
      <c r="L124">
        <v>1</v>
      </c>
    </row>
    <row r="125" spans="1:12" ht="12.75">
      <c r="A125" t="s">
        <v>243</v>
      </c>
      <c r="B125" s="8">
        <v>408111</v>
      </c>
      <c r="C125" t="s">
        <v>557</v>
      </c>
      <c r="D125">
        <v>520</v>
      </c>
      <c r="E125">
        <v>441</v>
      </c>
      <c r="F125" s="11">
        <f t="shared" si="9"/>
        <v>0.8480769230769231</v>
      </c>
      <c r="G125">
        <v>41</v>
      </c>
      <c r="H125" s="11">
        <f t="shared" si="10"/>
        <v>0.07884615384615384</v>
      </c>
      <c r="I125">
        <f t="shared" si="11"/>
        <v>345</v>
      </c>
      <c r="J125">
        <v>298</v>
      </c>
      <c r="K125">
        <v>25</v>
      </c>
      <c r="L125">
        <v>22</v>
      </c>
    </row>
    <row r="126" spans="1:12" ht="12.75">
      <c r="A126" t="s">
        <v>558</v>
      </c>
      <c r="B126" s="8">
        <v>419150</v>
      </c>
      <c r="C126" t="s">
        <v>559</v>
      </c>
      <c r="D126">
        <v>7</v>
      </c>
      <c r="E126">
        <v>7</v>
      </c>
      <c r="F126" s="11">
        <f t="shared" si="9"/>
        <v>1</v>
      </c>
      <c r="G126">
        <v>0</v>
      </c>
      <c r="H126" s="11">
        <f t="shared" si="10"/>
        <v>0</v>
      </c>
      <c r="I126">
        <f t="shared" si="11"/>
        <v>3</v>
      </c>
      <c r="J126">
        <v>3</v>
      </c>
      <c r="K126">
        <v>0</v>
      </c>
      <c r="L126">
        <v>0</v>
      </c>
    </row>
    <row r="127" spans="1:12" ht="12.75">
      <c r="A127" t="s">
        <v>558</v>
      </c>
      <c r="B127" s="8">
        <v>417670</v>
      </c>
      <c r="C127" t="s">
        <v>560</v>
      </c>
      <c r="D127">
        <v>173</v>
      </c>
      <c r="E127">
        <v>11</v>
      </c>
      <c r="F127" s="11">
        <f t="shared" si="9"/>
        <v>0.06358381502890173</v>
      </c>
      <c r="G127">
        <v>8</v>
      </c>
      <c r="H127" s="11">
        <f t="shared" si="10"/>
        <v>0.046242774566473986</v>
      </c>
      <c r="I127">
        <f t="shared" si="11"/>
        <v>14</v>
      </c>
      <c r="J127">
        <v>3</v>
      </c>
      <c r="K127">
        <v>1</v>
      </c>
      <c r="L127">
        <v>10</v>
      </c>
    </row>
    <row r="128" spans="1:12" ht="12.75">
      <c r="A128" t="s">
        <v>561</v>
      </c>
      <c r="B128" s="8">
        <v>447012</v>
      </c>
      <c r="C128" t="s">
        <v>562</v>
      </c>
      <c r="D128">
        <v>67</v>
      </c>
      <c r="E128">
        <v>9</v>
      </c>
      <c r="F128" s="11">
        <f t="shared" si="9"/>
        <v>0.13432835820895522</v>
      </c>
      <c r="G128">
        <v>6</v>
      </c>
      <c r="H128" s="11">
        <f t="shared" si="10"/>
        <v>0.08955223880597014</v>
      </c>
      <c r="I128">
        <f t="shared" si="11"/>
        <v>29</v>
      </c>
      <c r="J128">
        <v>4</v>
      </c>
      <c r="K128">
        <v>0</v>
      </c>
      <c r="L128">
        <v>25</v>
      </c>
    </row>
    <row r="129" spans="1:12" ht="12.75">
      <c r="A129" t="s">
        <v>561</v>
      </c>
      <c r="B129" s="8">
        <v>447067</v>
      </c>
      <c r="C129" t="s">
        <v>563</v>
      </c>
      <c r="D129">
        <v>571</v>
      </c>
      <c r="E129">
        <v>45</v>
      </c>
      <c r="F129" s="11">
        <f t="shared" si="9"/>
        <v>0.07880910683012259</v>
      </c>
      <c r="G129">
        <v>21</v>
      </c>
      <c r="H129" s="11">
        <f t="shared" si="10"/>
        <v>0.03677758318739054</v>
      </c>
      <c r="I129">
        <f t="shared" si="11"/>
        <v>20</v>
      </c>
      <c r="J129">
        <v>10</v>
      </c>
      <c r="K129">
        <v>0</v>
      </c>
      <c r="L129">
        <v>10</v>
      </c>
    </row>
    <row r="130" spans="1:12" ht="12.75">
      <c r="A130" t="s">
        <v>561</v>
      </c>
      <c r="B130" s="8">
        <v>447223</v>
      </c>
      <c r="C130" t="s">
        <v>564</v>
      </c>
      <c r="D130">
        <v>412</v>
      </c>
      <c r="E130">
        <v>336</v>
      </c>
      <c r="F130" s="11">
        <f aca="true" t="shared" si="12" ref="F130:F161">E130/D130</f>
        <v>0.8155339805825242</v>
      </c>
      <c r="G130">
        <v>11</v>
      </c>
      <c r="H130" s="11">
        <f aca="true" t="shared" si="13" ref="H130:H161">G130/D130</f>
        <v>0.02669902912621359</v>
      </c>
      <c r="I130">
        <f aca="true" t="shared" si="14" ref="I130:I161">SUM(J130:L130)</f>
        <v>228</v>
      </c>
      <c r="J130">
        <v>177</v>
      </c>
      <c r="K130">
        <v>3</v>
      </c>
      <c r="L130">
        <v>48</v>
      </c>
    </row>
    <row r="131" spans="1:12" ht="12.75">
      <c r="A131" t="s">
        <v>561</v>
      </c>
      <c r="B131" s="8">
        <v>449161</v>
      </c>
      <c r="C131" t="s">
        <v>565</v>
      </c>
      <c r="D131">
        <v>12</v>
      </c>
      <c r="E131">
        <v>12</v>
      </c>
      <c r="F131" s="11">
        <f t="shared" si="12"/>
        <v>1</v>
      </c>
      <c r="G131">
        <v>0</v>
      </c>
      <c r="H131" s="11">
        <f t="shared" si="13"/>
        <v>0</v>
      </c>
      <c r="I131">
        <f t="shared" si="14"/>
        <v>6</v>
      </c>
      <c r="J131">
        <v>6</v>
      </c>
      <c r="K131">
        <v>0</v>
      </c>
      <c r="L131">
        <v>0</v>
      </c>
    </row>
    <row r="132" spans="1:12" ht="12.75">
      <c r="A132" t="s">
        <v>566</v>
      </c>
      <c r="B132" s="8">
        <v>477445</v>
      </c>
      <c r="C132" t="s">
        <v>567</v>
      </c>
      <c r="D132">
        <v>138</v>
      </c>
      <c r="E132">
        <v>8</v>
      </c>
      <c r="F132" s="11">
        <f t="shared" si="12"/>
        <v>0.057971014492753624</v>
      </c>
      <c r="G132">
        <v>4</v>
      </c>
      <c r="H132" s="11">
        <f t="shared" si="13"/>
        <v>0.028985507246376812</v>
      </c>
      <c r="I132">
        <f t="shared" si="14"/>
        <v>40</v>
      </c>
      <c r="J132">
        <v>2</v>
      </c>
      <c r="K132">
        <v>2</v>
      </c>
      <c r="L132">
        <v>36</v>
      </c>
    </row>
    <row r="133" spans="1:12" ht="12.75">
      <c r="A133" t="s">
        <v>566</v>
      </c>
      <c r="B133" s="8">
        <v>477577</v>
      </c>
      <c r="C133" t="s">
        <v>568</v>
      </c>
      <c r="D133">
        <v>103</v>
      </c>
      <c r="E133">
        <v>14</v>
      </c>
      <c r="F133" s="11">
        <f t="shared" si="12"/>
        <v>0.13592233009708737</v>
      </c>
      <c r="G133">
        <v>1</v>
      </c>
      <c r="H133" s="11">
        <f t="shared" si="13"/>
        <v>0.009708737864077669</v>
      </c>
      <c r="I133">
        <f t="shared" si="14"/>
        <v>24</v>
      </c>
      <c r="J133">
        <v>10</v>
      </c>
      <c r="K133">
        <v>0</v>
      </c>
      <c r="L133">
        <v>14</v>
      </c>
    </row>
    <row r="134" spans="1:12" ht="12.75">
      <c r="A134" t="s">
        <v>569</v>
      </c>
      <c r="B134" s="8">
        <v>489106</v>
      </c>
      <c r="C134" t="s">
        <v>570</v>
      </c>
      <c r="D134">
        <v>8</v>
      </c>
      <c r="E134">
        <v>8</v>
      </c>
      <c r="F134" s="11">
        <f t="shared" si="12"/>
        <v>1</v>
      </c>
      <c r="G134">
        <v>0</v>
      </c>
      <c r="H134" s="11">
        <f t="shared" si="13"/>
        <v>0</v>
      </c>
      <c r="I134">
        <f t="shared" si="14"/>
        <v>6</v>
      </c>
      <c r="J134">
        <v>6</v>
      </c>
      <c r="K134">
        <v>0</v>
      </c>
      <c r="L134">
        <v>0</v>
      </c>
    </row>
    <row r="135" spans="1:12" ht="12.75">
      <c r="A135" t="s">
        <v>571</v>
      </c>
      <c r="B135" s="8">
        <v>518110</v>
      </c>
      <c r="C135" t="s">
        <v>572</v>
      </c>
      <c r="D135">
        <v>479</v>
      </c>
      <c r="E135">
        <v>284</v>
      </c>
      <c r="F135" s="11">
        <f t="shared" si="12"/>
        <v>0.592901878914405</v>
      </c>
      <c r="G135">
        <v>24</v>
      </c>
      <c r="H135" s="11">
        <f t="shared" si="13"/>
        <v>0.05010438413361169</v>
      </c>
      <c r="I135">
        <f t="shared" si="14"/>
        <v>87</v>
      </c>
      <c r="J135">
        <v>75</v>
      </c>
      <c r="K135">
        <v>4</v>
      </c>
      <c r="L135">
        <v>8</v>
      </c>
    </row>
    <row r="136" spans="1:12" ht="12.75">
      <c r="A136" t="s">
        <v>571</v>
      </c>
      <c r="B136" s="8">
        <v>515370</v>
      </c>
      <c r="C136" t="s">
        <v>573</v>
      </c>
      <c r="D136">
        <v>41</v>
      </c>
      <c r="E136">
        <v>41</v>
      </c>
      <c r="F136" s="11">
        <f t="shared" si="12"/>
        <v>1</v>
      </c>
      <c r="G136">
        <v>0</v>
      </c>
      <c r="H136" s="11">
        <f t="shared" si="13"/>
        <v>0</v>
      </c>
      <c r="I136">
        <f t="shared" si="14"/>
        <v>41</v>
      </c>
      <c r="J136">
        <v>41</v>
      </c>
      <c r="K136">
        <v>0</v>
      </c>
      <c r="L136">
        <v>0</v>
      </c>
    </row>
    <row r="137" spans="1:12" ht="12.75">
      <c r="A137" t="s">
        <v>574</v>
      </c>
      <c r="B137" s="8">
        <v>527052</v>
      </c>
      <c r="C137" t="s">
        <v>575</v>
      </c>
      <c r="D137">
        <v>61</v>
      </c>
      <c r="E137">
        <v>28</v>
      </c>
      <c r="F137" s="11">
        <f t="shared" si="12"/>
        <v>0.45901639344262296</v>
      </c>
      <c r="G137">
        <v>14</v>
      </c>
      <c r="H137" s="11">
        <f t="shared" si="13"/>
        <v>0.22950819672131148</v>
      </c>
      <c r="I137">
        <f t="shared" si="14"/>
        <v>40</v>
      </c>
      <c r="J137">
        <v>22</v>
      </c>
      <c r="K137">
        <v>10</v>
      </c>
      <c r="L137">
        <v>8</v>
      </c>
    </row>
    <row r="138" spans="1:12" ht="12.75">
      <c r="A138" t="s">
        <v>576</v>
      </c>
      <c r="B138" s="8">
        <v>539170</v>
      </c>
      <c r="C138" t="s">
        <v>577</v>
      </c>
      <c r="D138">
        <v>17</v>
      </c>
      <c r="E138">
        <v>17</v>
      </c>
      <c r="F138" s="11">
        <f t="shared" si="12"/>
        <v>1</v>
      </c>
      <c r="G138">
        <v>0</v>
      </c>
      <c r="H138" s="11">
        <f t="shared" si="13"/>
        <v>0</v>
      </c>
      <c r="I138">
        <f t="shared" si="14"/>
        <v>13</v>
      </c>
      <c r="J138">
        <v>13</v>
      </c>
      <c r="K138">
        <v>0</v>
      </c>
      <c r="L138">
        <v>0</v>
      </c>
    </row>
    <row r="139" spans="1:12" ht="12.75">
      <c r="A139" t="s">
        <v>576</v>
      </c>
      <c r="B139" s="8">
        <v>557369</v>
      </c>
      <c r="C139" t="s">
        <v>578</v>
      </c>
      <c r="D139">
        <v>116</v>
      </c>
      <c r="E139">
        <v>4</v>
      </c>
      <c r="F139" s="11">
        <f t="shared" si="12"/>
        <v>0.034482758620689655</v>
      </c>
      <c r="G139">
        <v>3</v>
      </c>
      <c r="H139" s="11">
        <f t="shared" si="13"/>
        <v>0.02586206896551724</v>
      </c>
      <c r="I139">
        <f t="shared" si="14"/>
        <v>10</v>
      </c>
      <c r="J139">
        <v>0</v>
      </c>
      <c r="K139">
        <v>0</v>
      </c>
      <c r="L139">
        <v>10</v>
      </c>
    </row>
    <row r="140" spans="1:12" ht="12.75">
      <c r="A140" t="s">
        <v>576</v>
      </c>
      <c r="B140" s="8">
        <v>537540</v>
      </c>
      <c r="C140" t="s">
        <v>452</v>
      </c>
      <c r="D140">
        <v>30</v>
      </c>
      <c r="E140">
        <v>16</v>
      </c>
      <c r="F140" s="11">
        <f t="shared" si="12"/>
        <v>0.5333333333333333</v>
      </c>
      <c r="G140">
        <v>7</v>
      </c>
      <c r="H140" s="11">
        <f t="shared" si="13"/>
        <v>0.23333333333333334</v>
      </c>
      <c r="I140">
        <f t="shared" si="14"/>
        <v>15</v>
      </c>
      <c r="J140">
        <v>12</v>
      </c>
      <c r="K140">
        <v>2</v>
      </c>
      <c r="L140">
        <v>1</v>
      </c>
    </row>
    <row r="141" spans="1:12" ht="12.75">
      <c r="A141" t="s">
        <v>576</v>
      </c>
      <c r="B141" s="8">
        <v>756775</v>
      </c>
      <c r="C141" t="s">
        <v>579</v>
      </c>
      <c r="D141">
        <v>44</v>
      </c>
      <c r="E141">
        <v>14</v>
      </c>
      <c r="F141" s="11">
        <f t="shared" si="12"/>
        <v>0.3181818181818182</v>
      </c>
      <c r="G141">
        <v>9</v>
      </c>
      <c r="H141" s="11">
        <f t="shared" si="13"/>
        <v>0.20454545454545456</v>
      </c>
      <c r="I141">
        <f t="shared" si="14"/>
        <v>22</v>
      </c>
      <c r="J141">
        <v>7</v>
      </c>
      <c r="K141">
        <v>6</v>
      </c>
      <c r="L141">
        <v>9</v>
      </c>
    </row>
    <row r="142" spans="1:12" ht="12.75">
      <c r="A142" t="s">
        <v>580</v>
      </c>
      <c r="B142" s="8">
        <v>577169</v>
      </c>
      <c r="C142" t="s">
        <v>581</v>
      </c>
      <c r="D142">
        <v>239</v>
      </c>
      <c r="E142">
        <v>143</v>
      </c>
      <c r="F142" s="11">
        <f t="shared" si="12"/>
        <v>0.5983263598326359</v>
      </c>
      <c r="G142">
        <v>10</v>
      </c>
      <c r="H142" s="11">
        <f t="shared" si="13"/>
        <v>0.04184100418410042</v>
      </c>
      <c r="I142">
        <f t="shared" si="14"/>
        <v>152</v>
      </c>
      <c r="J142">
        <v>91</v>
      </c>
      <c r="K142">
        <v>6</v>
      </c>
      <c r="L142">
        <v>55</v>
      </c>
    </row>
    <row r="143" spans="1:12" ht="12.75">
      <c r="A143" t="s">
        <v>580</v>
      </c>
      <c r="B143" s="8">
        <v>577447</v>
      </c>
      <c r="C143" t="s">
        <v>582</v>
      </c>
      <c r="D143">
        <v>23</v>
      </c>
      <c r="E143">
        <v>16</v>
      </c>
      <c r="F143" s="11">
        <f t="shared" si="12"/>
        <v>0.6956521739130435</v>
      </c>
      <c r="G143">
        <v>6</v>
      </c>
      <c r="H143" s="11">
        <f t="shared" si="13"/>
        <v>0.2608695652173913</v>
      </c>
      <c r="I143">
        <f t="shared" si="14"/>
        <v>22</v>
      </c>
      <c r="J143">
        <v>15</v>
      </c>
      <c r="K143">
        <v>6</v>
      </c>
      <c r="L143">
        <v>1</v>
      </c>
    </row>
    <row r="144" spans="1:12" ht="12.75">
      <c r="A144" t="s">
        <v>583</v>
      </c>
      <c r="B144" s="8">
        <v>589129</v>
      </c>
      <c r="C144" t="s">
        <v>584</v>
      </c>
      <c r="D144">
        <v>50</v>
      </c>
      <c r="E144">
        <v>50</v>
      </c>
      <c r="F144" s="11">
        <f t="shared" si="12"/>
        <v>1</v>
      </c>
      <c r="G144">
        <v>0</v>
      </c>
      <c r="H144" s="11">
        <f t="shared" si="13"/>
        <v>0</v>
      </c>
      <c r="I144">
        <f t="shared" si="14"/>
        <v>44</v>
      </c>
      <c r="J144">
        <v>44</v>
      </c>
      <c r="K144">
        <v>0</v>
      </c>
      <c r="L144">
        <v>0</v>
      </c>
    </row>
    <row r="145" spans="1:12" ht="12.75">
      <c r="A145" t="s">
        <v>583</v>
      </c>
      <c r="B145" s="8">
        <v>587282</v>
      </c>
      <c r="C145" t="s">
        <v>585</v>
      </c>
      <c r="D145">
        <v>104</v>
      </c>
      <c r="E145">
        <v>56</v>
      </c>
      <c r="F145" s="11">
        <f t="shared" si="12"/>
        <v>0.5384615384615384</v>
      </c>
      <c r="G145">
        <v>16</v>
      </c>
      <c r="H145" s="11">
        <f t="shared" si="13"/>
        <v>0.15384615384615385</v>
      </c>
      <c r="I145">
        <f t="shared" si="14"/>
        <v>30</v>
      </c>
      <c r="J145">
        <v>26</v>
      </c>
      <c r="K145">
        <v>2</v>
      </c>
      <c r="L145">
        <v>2</v>
      </c>
    </row>
    <row r="146" spans="1:12" ht="12.75">
      <c r="A146" t="s">
        <v>586</v>
      </c>
      <c r="B146" s="8">
        <v>597506</v>
      </c>
      <c r="C146" t="s">
        <v>587</v>
      </c>
      <c r="D146">
        <v>159</v>
      </c>
      <c r="E146">
        <v>17</v>
      </c>
      <c r="F146" s="11">
        <f t="shared" si="12"/>
        <v>0.1069182389937107</v>
      </c>
      <c r="G146">
        <v>8</v>
      </c>
      <c r="H146" s="11">
        <f t="shared" si="13"/>
        <v>0.050314465408805034</v>
      </c>
      <c r="I146">
        <f t="shared" si="14"/>
        <v>17</v>
      </c>
      <c r="J146">
        <v>3</v>
      </c>
      <c r="K146">
        <v>1</v>
      </c>
      <c r="L146">
        <v>13</v>
      </c>
    </row>
    <row r="147" spans="1:12" ht="12.75">
      <c r="A147" t="s">
        <v>588</v>
      </c>
      <c r="B147" s="8">
        <v>627417</v>
      </c>
      <c r="C147" t="s">
        <v>589</v>
      </c>
      <c r="D147">
        <v>32</v>
      </c>
      <c r="E147">
        <v>4</v>
      </c>
      <c r="F147" s="11">
        <f t="shared" si="12"/>
        <v>0.125</v>
      </c>
      <c r="G147">
        <v>4</v>
      </c>
      <c r="H147" s="11">
        <f t="shared" si="13"/>
        <v>0.125</v>
      </c>
      <c r="I147">
        <f t="shared" si="14"/>
        <v>17</v>
      </c>
      <c r="J147">
        <v>3</v>
      </c>
      <c r="K147">
        <v>4</v>
      </c>
      <c r="L147">
        <v>10</v>
      </c>
    </row>
    <row r="148" spans="1:12" ht="12.75">
      <c r="A148" t="s">
        <v>590</v>
      </c>
      <c r="B148" s="8">
        <v>756770</v>
      </c>
      <c r="C148" t="s">
        <v>591</v>
      </c>
      <c r="D148">
        <v>103</v>
      </c>
      <c r="E148">
        <v>26</v>
      </c>
      <c r="F148" s="11">
        <f t="shared" si="12"/>
        <v>0.2524271844660194</v>
      </c>
      <c r="G148">
        <v>5</v>
      </c>
      <c r="H148" s="11">
        <f t="shared" si="13"/>
        <v>0.04854368932038835</v>
      </c>
      <c r="I148">
        <f t="shared" si="14"/>
        <v>59</v>
      </c>
      <c r="J148">
        <v>15</v>
      </c>
      <c r="K148">
        <v>3</v>
      </c>
      <c r="L148">
        <v>41</v>
      </c>
    </row>
    <row r="149" spans="1:12" ht="12.75">
      <c r="A149" t="s">
        <v>592</v>
      </c>
      <c r="B149" s="8">
        <v>679143</v>
      </c>
      <c r="C149" t="s">
        <v>593</v>
      </c>
      <c r="D149">
        <v>77</v>
      </c>
      <c r="E149">
        <v>77</v>
      </c>
      <c r="F149" s="11">
        <f t="shared" si="12"/>
        <v>1</v>
      </c>
      <c r="G149">
        <v>0</v>
      </c>
      <c r="H149" s="11">
        <f t="shared" si="13"/>
        <v>0</v>
      </c>
      <c r="I149">
        <f t="shared" si="14"/>
        <v>43</v>
      </c>
      <c r="J149">
        <v>43</v>
      </c>
      <c r="K149">
        <v>0</v>
      </c>
      <c r="L149">
        <v>0</v>
      </c>
    </row>
    <row r="150" spans="1:12" ht="12.75">
      <c r="A150" t="s">
        <v>592</v>
      </c>
      <c r="B150" s="8">
        <v>679156</v>
      </c>
      <c r="C150" t="s">
        <v>594</v>
      </c>
      <c r="D150">
        <v>76</v>
      </c>
      <c r="E150">
        <v>55</v>
      </c>
      <c r="F150" s="11">
        <f t="shared" si="12"/>
        <v>0.7236842105263158</v>
      </c>
      <c r="G150">
        <v>0</v>
      </c>
      <c r="H150" s="11">
        <f t="shared" si="13"/>
        <v>0</v>
      </c>
      <c r="I150">
        <f t="shared" si="14"/>
        <v>59</v>
      </c>
      <c r="J150">
        <v>44</v>
      </c>
      <c r="K150">
        <v>0</v>
      </c>
      <c r="L150">
        <v>15</v>
      </c>
    </row>
    <row r="151" spans="1:12" ht="12.75">
      <c r="A151" t="s">
        <v>592</v>
      </c>
      <c r="B151" s="8">
        <v>674031</v>
      </c>
      <c r="C151" t="s">
        <v>595</v>
      </c>
      <c r="D151">
        <v>20</v>
      </c>
      <c r="E151">
        <v>20</v>
      </c>
      <c r="F151" s="11">
        <f t="shared" si="12"/>
        <v>1</v>
      </c>
      <c r="G151">
        <v>0</v>
      </c>
      <c r="H151" s="11">
        <f t="shared" si="13"/>
        <v>0</v>
      </c>
      <c r="I151">
        <f t="shared" si="14"/>
        <v>13</v>
      </c>
      <c r="J151">
        <v>13</v>
      </c>
      <c r="K151">
        <v>0</v>
      </c>
      <c r="L151">
        <v>0</v>
      </c>
    </row>
    <row r="152" spans="1:12" ht="12.75">
      <c r="A152" t="s">
        <v>596</v>
      </c>
      <c r="B152" s="8">
        <v>687821</v>
      </c>
      <c r="C152" t="s">
        <v>597</v>
      </c>
      <c r="D152">
        <v>127</v>
      </c>
      <c r="E152">
        <v>23</v>
      </c>
      <c r="F152" s="11">
        <f t="shared" si="12"/>
        <v>0.18110236220472442</v>
      </c>
      <c r="G152">
        <v>7</v>
      </c>
      <c r="H152" s="11">
        <f t="shared" si="13"/>
        <v>0.05511811023622047</v>
      </c>
      <c r="I152">
        <f t="shared" si="14"/>
        <v>62</v>
      </c>
      <c r="J152">
        <v>11</v>
      </c>
      <c r="K152">
        <v>1</v>
      </c>
      <c r="L152">
        <v>50</v>
      </c>
    </row>
    <row r="153" spans="1:12" ht="12.75">
      <c r="A153" t="s">
        <v>596</v>
      </c>
      <c r="B153" s="8">
        <v>687881</v>
      </c>
      <c r="C153" t="s">
        <v>598</v>
      </c>
      <c r="D153">
        <v>67</v>
      </c>
      <c r="E153">
        <v>15</v>
      </c>
      <c r="F153" s="11">
        <f t="shared" si="12"/>
        <v>0.22388059701492538</v>
      </c>
      <c r="G153">
        <v>10</v>
      </c>
      <c r="H153" s="11">
        <f t="shared" si="13"/>
        <v>0.14925373134328357</v>
      </c>
      <c r="I153">
        <f t="shared" si="14"/>
        <v>50</v>
      </c>
      <c r="J153">
        <v>12</v>
      </c>
      <c r="K153">
        <v>10</v>
      </c>
      <c r="L153">
        <v>28</v>
      </c>
    </row>
    <row r="154" spans="1:12" ht="12.75">
      <c r="A154" t="s">
        <v>599</v>
      </c>
      <c r="B154" s="8">
        <v>709176</v>
      </c>
      <c r="C154" t="s">
        <v>600</v>
      </c>
      <c r="D154">
        <v>7</v>
      </c>
      <c r="E154">
        <v>7</v>
      </c>
      <c r="F154" s="11">
        <f t="shared" si="12"/>
        <v>1</v>
      </c>
      <c r="G154">
        <v>0</v>
      </c>
      <c r="H154" s="11">
        <f t="shared" si="13"/>
        <v>0</v>
      </c>
      <c r="I154">
        <f t="shared" si="14"/>
        <v>6</v>
      </c>
      <c r="J154">
        <v>6</v>
      </c>
      <c r="K154">
        <v>0</v>
      </c>
      <c r="L154">
        <v>0</v>
      </c>
    </row>
    <row r="155" spans="1:12" ht="12.75">
      <c r="A155" t="s">
        <v>599</v>
      </c>
      <c r="B155" s="8">
        <v>707457</v>
      </c>
      <c r="C155" t="s">
        <v>601</v>
      </c>
      <c r="D155">
        <v>239</v>
      </c>
      <c r="E155">
        <v>15</v>
      </c>
      <c r="F155" s="11">
        <f t="shared" si="12"/>
        <v>0.06276150627615062</v>
      </c>
      <c r="G155">
        <v>8</v>
      </c>
      <c r="H155" s="11">
        <f t="shared" si="13"/>
        <v>0.03347280334728033</v>
      </c>
      <c r="I155">
        <f t="shared" si="14"/>
        <v>14</v>
      </c>
      <c r="J155">
        <v>4</v>
      </c>
      <c r="K155">
        <v>1</v>
      </c>
      <c r="L155">
        <v>9</v>
      </c>
    </row>
    <row r="156" spans="1:12" ht="12.75">
      <c r="A156" t="s">
        <v>602</v>
      </c>
      <c r="B156" s="8">
        <v>717160</v>
      </c>
      <c r="C156" t="s">
        <v>603</v>
      </c>
      <c r="D156">
        <v>133</v>
      </c>
      <c r="E156">
        <v>10</v>
      </c>
      <c r="F156" s="11">
        <f t="shared" si="12"/>
        <v>0.07518796992481203</v>
      </c>
      <c r="G156">
        <v>5</v>
      </c>
      <c r="H156" s="11">
        <f t="shared" si="13"/>
        <v>0.03759398496240601</v>
      </c>
      <c r="I156">
        <f t="shared" si="14"/>
        <v>20</v>
      </c>
      <c r="J156">
        <v>5</v>
      </c>
      <c r="K156">
        <v>0</v>
      </c>
      <c r="L156">
        <v>15</v>
      </c>
    </row>
    <row r="157" spans="1:12" ht="12.75">
      <c r="A157" t="s">
        <v>602</v>
      </c>
      <c r="B157" s="8">
        <v>717807</v>
      </c>
      <c r="C157" t="s">
        <v>604</v>
      </c>
      <c r="D157">
        <v>135</v>
      </c>
      <c r="E157">
        <v>15</v>
      </c>
      <c r="F157" s="11">
        <f t="shared" si="12"/>
        <v>0.1111111111111111</v>
      </c>
      <c r="G157">
        <v>8</v>
      </c>
      <c r="H157" s="11">
        <f t="shared" si="13"/>
        <v>0.05925925925925926</v>
      </c>
      <c r="I157">
        <f t="shared" si="14"/>
        <v>9</v>
      </c>
      <c r="J157">
        <v>4</v>
      </c>
      <c r="K157">
        <v>0</v>
      </c>
      <c r="L157">
        <v>5</v>
      </c>
    </row>
    <row r="158" spans="2:12" ht="12.75">
      <c r="B158" s="15"/>
      <c r="C158" s="16"/>
      <c r="D158" s="6"/>
      <c r="E158" s="6"/>
      <c r="F158" s="14"/>
      <c r="G158" s="6"/>
      <c r="H158" s="14"/>
      <c r="I158" s="6"/>
      <c r="J158" s="6"/>
      <c r="K158" s="6"/>
      <c r="L158" s="6"/>
    </row>
    <row r="159" spans="2:12" ht="13.5" thickBot="1">
      <c r="B159" s="12" t="s">
        <v>435</v>
      </c>
      <c r="C159" s="4"/>
      <c r="D159" s="4">
        <f>SUM(D2:D158)</f>
        <v>31441</v>
      </c>
      <c r="E159" s="4">
        <f>SUM(E2:E158)</f>
        <v>22438</v>
      </c>
      <c r="F159" s="13">
        <f>E159/D159</f>
        <v>0.7136541458605006</v>
      </c>
      <c r="G159" s="4">
        <f>SUM(G2:G158)</f>
        <v>1737</v>
      </c>
      <c r="H159" s="13">
        <f>G159/D159</f>
        <v>0.05524633440412201</v>
      </c>
      <c r="I159" s="4">
        <f>SUM(I2:I158)</f>
        <v>16361</v>
      </c>
      <c r="J159" s="4">
        <f>SUM(J2:J158)</f>
        <v>13765</v>
      </c>
      <c r="K159" s="4">
        <f>SUM(K2:K158)</f>
        <v>817</v>
      </c>
      <c r="L159" s="4">
        <f>SUM(L2:L158)</f>
        <v>1779</v>
      </c>
    </row>
    <row r="160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Enrollment and Participation Report for the WI School Breakfast Programs</dc:title>
  <dc:subject>Child Nutrition Programs</dc:subject>
  <dc:creator>School Nutrition Team</dc:creator>
  <cp:keywords>free and reduced price meals, school meals, SBP, sbp, program statistics</cp:keywords>
  <dc:description/>
  <cp:lastModifiedBy>Julie A. Cox</cp:lastModifiedBy>
  <dcterms:created xsi:type="dcterms:W3CDTF">2012-03-15T18:11:37Z</dcterms:created>
  <dcterms:modified xsi:type="dcterms:W3CDTF">2012-03-20T13:52:07Z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-1441503291</vt:i4>
  </property>
  <property fmtid="{D5CDD505-2E9C-101B-9397-08002B2CF9AE}" pid="3" name="_NewReviewCycle">
    <vt:lpwstr/>
  </property>
  <property fmtid="{D5CDD505-2E9C-101B-9397-08002B2CF9AE}" pid="4" name="_EmailSubject">
    <vt:lpwstr>2010-11 Participation and Funding Report</vt:lpwstr>
  </property>
  <property fmtid="{D5CDD505-2E9C-101B-9397-08002B2CF9AE}" pid="5" name="_AuthorEmail">
    <vt:lpwstr>June.Paul@dpi.wi.gov</vt:lpwstr>
  </property>
  <property fmtid="{D5CDD505-2E9C-101B-9397-08002B2CF9AE}" pid="6" name="_AuthorEmailDisplayName">
    <vt:lpwstr>Paul, June C.   DPI</vt:lpwstr>
  </property>
  <property fmtid="{D5CDD505-2E9C-101B-9397-08002B2CF9AE}" pid="7" name="_PreviousAdHocReviewCycleID">
    <vt:i4>154617911</vt:i4>
  </property>
  <property fmtid="{D5CDD505-2E9C-101B-9397-08002B2CF9AE}" pid="8" name="_ReviewingToolsShownOnce">
    <vt:lpwstr/>
  </property>
</Properties>
</file>