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988" tabRatio="601" activeTab="1"/>
  </bookViews>
  <sheets>
    <sheet name="disclaimer" sheetId="1" r:id="rId1"/>
    <sheet name="byCESA" sheetId="2" r:id="rId2"/>
  </sheets>
  <definedNames>
    <definedName name="_xlnm.Print_Area" localSheetId="1">'byCESA'!$A$1:$M$166</definedName>
  </definedNames>
  <calcPr fullCalcOnLoad="1"/>
</workbook>
</file>

<file path=xl/sharedStrings.xml><?xml version="1.0" encoding="utf-8"?>
<sst xmlns="http://schemas.openxmlformats.org/spreadsheetml/2006/main" count="208" uniqueCount="50">
  <si>
    <t>Wisconsin Department of Public Instruction</t>
  </si>
  <si>
    <t>School Management Services</t>
  </si>
  <si>
    <t>*  *  *  *</t>
  </si>
  <si>
    <t>Enrollment and Family Unit Trends in Home-Based Private Educational Programs</t>
  </si>
  <si>
    <t xml:space="preserve"> Data by CESA</t>
  </si>
  <si>
    <t>1986-87</t>
  </si>
  <si>
    <t>1987-88</t>
  </si>
  <si>
    <t>1988-89</t>
  </si>
  <si>
    <t>1989-90</t>
  </si>
  <si>
    <t>1990-91</t>
  </si>
  <si>
    <t>1991-92</t>
  </si>
  <si>
    <t>CESA</t>
  </si>
  <si>
    <t>Children</t>
  </si>
  <si>
    <t>Family</t>
  </si>
  <si>
    <t xml:space="preserve"> </t>
  </si>
  <si>
    <t>Units</t>
  </si>
  <si>
    <t>TOTALS</t>
  </si>
  <si>
    <t>% change</t>
  </si>
  <si>
    <t>Data by CESA</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</si>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</sst>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h:mm:ss\ AM/PM"/>
  </numFmts>
  <fonts count="49">
    <font>
      <sz val="10"/>
      <name val="Arial"/>
      <family val="0"/>
    </font>
    <font>
      <b/>
      <sz val="10"/>
      <name val="Arial"/>
      <family val="0"/>
    </font>
    <font>
      <i/>
      <sz val="10"/>
      <name val="Arial"/>
      <family val="0"/>
    </font>
    <font>
      <b/>
      <i/>
      <sz val="10"/>
      <name val="Arial"/>
      <family val="0"/>
    </font>
    <font>
      <sz val="8"/>
      <name val="Arial"/>
      <family val="2"/>
    </font>
    <font>
      <sz val="10"/>
      <color indexed="8"/>
      <name val="Arial"/>
      <family val="2"/>
    </font>
    <font>
      <b/>
      <sz val="14"/>
      <name val="Lato"/>
      <family val="2"/>
    </font>
    <font>
      <sz val="10"/>
      <name val="Lato"/>
      <family val="2"/>
    </font>
    <font>
      <b/>
      <sz val="10"/>
      <name val="Lato"/>
      <family val="2"/>
    </font>
    <font>
      <sz val="10"/>
      <color indexed="8"/>
      <name val="Lato"/>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Lato"/>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Lat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22"/>
      </left>
      <right style="thin"/>
      <top style="thin">
        <color indexed="22"/>
      </top>
      <bottom style="thin">
        <color indexed="22"/>
      </bottom>
    </border>
    <border>
      <left style="thin">
        <color indexed="22"/>
      </left>
      <right style="thin"/>
      <top style="thin">
        <color indexed="22"/>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top style="thin">
        <color indexed="22"/>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7">
    <xf numFmtId="0" fontId="0" fillId="0" borderId="0" xfId="0" applyAlignment="1">
      <alignment/>
    </xf>
    <xf numFmtId="0" fontId="6" fillId="0" borderId="0" xfId="0" applyFont="1" applyAlignment="1">
      <alignment horizontal="centerContinuous"/>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xf>
    <xf numFmtId="0" fontId="8" fillId="0" borderId="0" xfId="0" applyFont="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xf>
    <xf numFmtId="0" fontId="8" fillId="0" borderId="15" xfId="0" applyFont="1" applyBorder="1" applyAlignment="1">
      <alignment/>
    </xf>
    <xf numFmtId="0" fontId="8" fillId="0" borderId="10" xfId="0" applyFont="1" applyBorder="1" applyAlignment="1">
      <alignment/>
    </xf>
    <xf numFmtId="0" fontId="8" fillId="0" borderId="11" xfId="0" applyFont="1" applyBorder="1" applyAlignment="1">
      <alignment/>
    </xf>
    <xf numFmtId="0" fontId="7" fillId="0" borderId="0" xfId="0" applyFont="1" applyAlignment="1">
      <alignment horizontal="center"/>
    </xf>
    <xf numFmtId="3" fontId="7" fillId="0" borderId="14" xfId="0" applyNumberFormat="1" applyFont="1" applyBorder="1" applyAlignment="1">
      <alignment/>
    </xf>
    <xf numFmtId="3" fontId="7" fillId="0" borderId="15" xfId="0" applyNumberFormat="1" applyFont="1" applyBorder="1" applyAlignment="1">
      <alignment/>
    </xf>
    <xf numFmtId="3" fontId="8" fillId="0" borderId="16" xfId="0" applyNumberFormat="1" applyFont="1" applyBorder="1" applyAlignment="1">
      <alignment/>
    </xf>
    <xf numFmtId="3" fontId="8" fillId="0" borderId="17" xfId="0" applyNumberFormat="1" applyFont="1" applyBorder="1" applyAlignment="1">
      <alignment/>
    </xf>
    <xf numFmtId="164" fontId="8" fillId="0" borderId="0" xfId="0" applyNumberFormat="1" applyFont="1" applyAlignment="1">
      <alignment horizontal="center"/>
    </xf>
    <xf numFmtId="164" fontId="8" fillId="0" borderId="16" xfId="0" applyNumberFormat="1" applyFont="1" applyBorder="1" applyAlignment="1">
      <alignment/>
    </xf>
    <xf numFmtId="164" fontId="8" fillId="0" borderId="17" xfId="0" applyNumberFormat="1" applyFont="1" applyBorder="1" applyAlignment="1">
      <alignment/>
    </xf>
    <xf numFmtId="164" fontId="8" fillId="0" borderId="0" xfId="0" applyNumberFormat="1" applyFont="1" applyAlignment="1">
      <alignment/>
    </xf>
    <xf numFmtId="0" fontId="8" fillId="0" borderId="0" xfId="0" applyFont="1" applyBorder="1" applyAlignment="1">
      <alignment/>
    </xf>
    <xf numFmtId="9" fontId="8" fillId="0" borderId="0" xfId="0" applyNumberFormat="1" applyFont="1" applyBorder="1" applyAlignment="1">
      <alignment/>
    </xf>
    <xf numFmtId="164" fontId="8" fillId="0" borderId="18" xfId="0" applyNumberFormat="1" applyFont="1" applyBorder="1" applyAlignment="1">
      <alignment/>
    </xf>
    <xf numFmtId="164" fontId="7" fillId="0" borderId="0" xfId="0" applyNumberFormat="1" applyFont="1" applyAlignment="1">
      <alignment/>
    </xf>
    <xf numFmtId="164" fontId="8" fillId="0" borderId="0" xfId="0" applyNumberFormat="1" applyFont="1" applyBorder="1" applyAlignment="1">
      <alignment/>
    </xf>
    <xf numFmtId="164" fontId="8" fillId="0" borderId="10" xfId="0" applyNumberFormat="1" applyFont="1" applyBorder="1" applyAlignment="1">
      <alignment horizontal="center"/>
    </xf>
    <xf numFmtId="164" fontId="8" fillId="0" borderId="11" xfId="0" applyNumberFormat="1" applyFont="1" applyBorder="1" applyAlignment="1">
      <alignment horizontal="center"/>
    </xf>
    <xf numFmtId="164" fontId="8" fillId="0" borderId="12" xfId="0" applyNumberFormat="1" applyFont="1" applyBorder="1" applyAlignment="1">
      <alignment/>
    </xf>
    <xf numFmtId="164" fontId="8" fillId="0" borderId="13" xfId="0" applyNumberFormat="1" applyFont="1" applyBorder="1" applyAlignment="1">
      <alignment horizontal="center"/>
    </xf>
    <xf numFmtId="164" fontId="7" fillId="0" borderId="10" xfId="0" applyNumberFormat="1" applyFont="1" applyBorder="1" applyAlignment="1">
      <alignment/>
    </xf>
    <xf numFmtId="164" fontId="7" fillId="0" borderId="11" xfId="0" applyNumberFormat="1" applyFont="1" applyBorder="1" applyAlignment="1">
      <alignment/>
    </xf>
    <xf numFmtId="3" fontId="7" fillId="0" borderId="10" xfId="0" applyNumberFormat="1" applyFont="1" applyBorder="1" applyAlignment="1">
      <alignment/>
    </xf>
    <xf numFmtId="3" fontId="7" fillId="0" borderId="11" xfId="0" applyNumberFormat="1" applyFont="1" applyBorder="1" applyAlignment="1">
      <alignment/>
    </xf>
    <xf numFmtId="164" fontId="8" fillId="0" borderId="10" xfId="0" applyNumberFormat="1" applyFont="1" applyBorder="1" applyAlignment="1">
      <alignment/>
    </xf>
    <xf numFmtId="164" fontId="8" fillId="0" borderId="11" xfId="0" applyNumberFormat="1" applyFont="1" applyBorder="1" applyAlignment="1">
      <alignment/>
    </xf>
    <xf numFmtId="3" fontId="7" fillId="0" borderId="12" xfId="0" applyNumberFormat="1" applyFont="1" applyBorder="1" applyAlignment="1">
      <alignment/>
    </xf>
    <xf numFmtId="3" fontId="7" fillId="0" borderId="13" xfId="0" applyNumberFormat="1" applyFont="1" applyBorder="1" applyAlignment="1">
      <alignment/>
    </xf>
    <xf numFmtId="0" fontId="7" fillId="0" borderId="11" xfId="0" applyFont="1" applyBorder="1" applyAlignment="1">
      <alignment/>
    </xf>
    <xf numFmtId="3" fontId="7" fillId="0" borderId="0" xfId="0" applyNumberFormat="1" applyFont="1" applyBorder="1" applyAlignment="1">
      <alignment/>
    </xf>
    <xf numFmtId="0" fontId="9" fillId="0" borderId="19" xfId="59" applyFont="1" applyFill="1" applyBorder="1" applyAlignment="1">
      <alignment horizontal="right" wrapText="1"/>
      <protection/>
    </xf>
    <xf numFmtId="167" fontId="7" fillId="0" borderId="0" xfId="42" applyNumberFormat="1" applyFont="1" applyAlignment="1">
      <alignment/>
    </xf>
    <xf numFmtId="167" fontId="9" fillId="0" borderId="19" xfId="42" applyNumberFormat="1" applyFont="1" applyFill="1" applyBorder="1" applyAlignment="1">
      <alignment horizontal="right" wrapText="1"/>
    </xf>
    <xf numFmtId="0" fontId="9" fillId="0" borderId="20" xfId="59" applyFont="1" applyFill="1" applyBorder="1" applyAlignment="1">
      <alignment horizontal="right" wrapText="1"/>
      <protection/>
    </xf>
    <xf numFmtId="167" fontId="9" fillId="0" borderId="20" xfId="42" applyNumberFormat="1" applyFont="1" applyFill="1" applyBorder="1" applyAlignment="1">
      <alignment horizontal="right" wrapText="1"/>
    </xf>
    <xf numFmtId="3" fontId="8" fillId="0" borderId="21" xfId="0" applyNumberFormat="1" applyFont="1" applyBorder="1" applyAlignment="1">
      <alignment/>
    </xf>
    <xf numFmtId="167" fontId="8" fillId="0" borderId="16" xfId="42" applyNumberFormat="1" applyFont="1" applyBorder="1" applyAlignment="1">
      <alignment/>
    </xf>
    <xf numFmtId="167" fontId="8" fillId="0" borderId="17" xfId="42" applyNumberFormat="1" applyFont="1" applyBorder="1" applyAlignment="1">
      <alignment/>
    </xf>
    <xf numFmtId="164" fontId="8" fillId="0" borderId="21" xfId="0" applyNumberFormat="1" applyFont="1" applyBorder="1" applyAlignment="1">
      <alignment/>
    </xf>
    <xf numFmtId="0" fontId="7" fillId="0" borderId="0" xfId="0" applyFont="1" applyAlignment="1">
      <alignment/>
    </xf>
    <xf numFmtId="0" fontId="8" fillId="0" borderId="14" xfId="0" applyFont="1" applyBorder="1" applyAlignment="1">
      <alignment horizontal="center"/>
    </xf>
    <xf numFmtId="0" fontId="8" fillId="0" borderId="15" xfId="0" applyFont="1" applyBorder="1" applyAlignment="1">
      <alignment horizontal="center"/>
    </xf>
    <xf numFmtId="0" fontId="7" fillId="0" borderId="10" xfId="0" applyFont="1" applyBorder="1" applyAlignment="1">
      <alignment/>
    </xf>
    <xf numFmtId="0" fontId="9" fillId="0" borderId="22" xfId="58" applyFont="1" applyFill="1" applyBorder="1" applyAlignment="1">
      <alignment horizontal="right" wrapText="1"/>
      <protection/>
    </xf>
    <xf numFmtId="0" fontId="9" fillId="0" borderId="23" xfId="58" applyFont="1" applyFill="1" applyBorder="1" applyAlignment="1">
      <alignment horizontal="right" wrapText="1"/>
      <protection/>
    </xf>
    <xf numFmtId="167" fontId="7" fillId="0" borderId="14" xfId="42" applyNumberFormat="1" applyFont="1" applyBorder="1" applyAlignment="1">
      <alignment/>
    </xf>
    <xf numFmtId="167" fontId="7" fillId="0" borderId="15" xfId="42" applyNumberFormat="1" applyFont="1" applyBorder="1" applyAlignment="1">
      <alignment/>
    </xf>
    <xf numFmtId="0" fontId="9" fillId="0" borderId="19" xfId="58" applyFont="1" applyFill="1" applyBorder="1" applyAlignment="1">
      <alignment horizontal="right" wrapText="1"/>
      <protection/>
    </xf>
    <xf numFmtId="0" fontId="7" fillId="0" borderId="14" xfId="0" applyFont="1" applyBorder="1" applyAlignment="1">
      <alignment/>
    </xf>
    <xf numFmtId="0" fontId="7" fillId="0" borderId="15" xfId="0" applyFont="1" applyBorder="1" applyAlignment="1">
      <alignment/>
    </xf>
    <xf numFmtId="167" fontId="7" fillId="0" borderId="12" xfId="42" applyNumberFormat="1" applyFont="1" applyBorder="1" applyAlignment="1">
      <alignment/>
    </xf>
    <xf numFmtId="167" fontId="7" fillId="0" borderId="13" xfId="42" applyNumberFormat="1" applyFont="1" applyBorder="1" applyAlignment="1">
      <alignment/>
    </xf>
    <xf numFmtId="0" fontId="9" fillId="0" borderId="24" xfId="58" applyFont="1" applyFill="1" applyBorder="1" applyAlignment="1">
      <alignment horizontal="right" wrapText="1"/>
      <protection/>
    </xf>
    <xf numFmtId="0" fontId="7" fillId="0" borderId="12" xfId="0" applyFont="1" applyBorder="1" applyAlignment="1">
      <alignment/>
    </xf>
    <xf numFmtId="0" fontId="7" fillId="0" borderId="13" xfId="0" applyFont="1" applyBorder="1" applyAlignment="1">
      <alignment/>
    </xf>
    <xf numFmtId="3" fontId="8" fillId="0" borderId="16" xfId="42" applyNumberFormat="1" applyFont="1" applyBorder="1" applyAlignment="1">
      <alignment/>
    </xf>
    <xf numFmtId="3" fontId="8" fillId="0" borderId="17" xfId="42" applyNumberFormat="1" applyFont="1" applyBorder="1" applyAlignment="1">
      <alignment/>
    </xf>
    <xf numFmtId="3" fontId="48" fillId="0" borderId="0" xfId="0" applyNumberFormat="1" applyFont="1" applyFill="1" applyAlignment="1" applyProtection="1">
      <alignment/>
      <protection/>
    </xf>
    <xf numFmtId="0" fontId="6" fillId="0" borderId="0" xfId="0" applyFont="1" applyAlignment="1">
      <alignment horizontal="center"/>
    </xf>
    <xf numFmtId="0" fontId="7" fillId="0" borderId="0" xfId="0" applyFont="1" applyAlignment="1">
      <alignment/>
    </xf>
    <xf numFmtId="164" fontId="8" fillId="0" borderId="0" xfId="0" applyNumberFormat="1" applyFont="1" applyBorder="1" applyAlignment="1">
      <alignment horizontal="center"/>
    </xf>
    <xf numFmtId="0" fontId="7" fillId="0" borderId="0" xfId="0" applyFont="1" applyAlignment="1">
      <alignment horizontal="center"/>
    </xf>
    <xf numFmtId="0" fontId="8"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_byCESA" xfId="58"/>
    <cellStyle name="Normal_Sheet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7</xdr:col>
      <xdr:colOff>19050</xdr:colOff>
      <xdr:row>16</xdr:row>
      <xdr:rowOff>0</xdr:rowOff>
    </xdr:to>
    <xdr:sp>
      <xdr:nvSpPr>
        <xdr:cNvPr id="1" name="Text Box 1"/>
        <xdr:cNvSpPr txBox="1">
          <a:spLocks noChangeArrowheads="1"/>
        </xdr:cNvSpPr>
      </xdr:nvSpPr>
      <xdr:spPr>
        <a:xfrm>
          <a:off x="47625" y="57150"/>
          <a:ext cx="4238625" cy="2533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data as submitted online by home schooling parents. It has not been audited by this department or school districts and may contain duplicates.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25" sqref="C25"/>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Q192"/>
  <sheetViews>
    <sheetView tabSelected="1" zoomScalePageLayoutView="0" workbookViewId="0" topLeftCell="A173">
      <selection activeCell="E184" sqref="E184"/>
    </sheetView>
  </sheetViews>
  <sheetFormatPr defaultColWidth="9.140625" defaultRowHeight="12.75"/>
  <cols>
    <col min="1" max="1" width="9.28125" style="6" bestFit="1" customWidth="1"/>
    <col min="2" max="17" width="9.7109375" style="6" customWidth="1"/>
    <col min="18" max="16384" width="9.140625" style="6" customWidth="1"/>
  </cols>
  <sheetData>
    <row r="1" spans="1:13" s="2" customFormat="1" ht="21.75">
      <c r="A1" s="1" t="s">
        <v>0</v>
      </c>
      <c r="B1" s="1"/>
      <c r="C1" s="1"/>
      <c r="D1" s="1"/>
      <c r="E1" s="1"/>
      <c r="F1" s="1"/>
      <c r="G1" s="1"/>
      <c r="H1" s="1"/>
      <c r="I1" s="1"/>
      <c r="J1" s="1"/>
      <c r="K1" s="1"/>
      <c r="L1" s="1"/>
      <c r="M1" s="1"/>
    </row>
    <row r="2" spans="1:13" s="2" customFormat="1" ht="21.75">
      <c r="A2" s="1" t="s">
        <v>1</v>
      </c>
      <c r="B2" s="1"/>
      <c r="C2" s="1"/>
      <c r="D2" s="1"/>
      <c r="E2" s="1"/>
      <c r="F2" s="1"/>
      <c r="G2" s="1"/>
      <c r="H2" s="1"/>
      <c r="I2" s="1"/>
      <c r="J2" s="1"/>
      <c r="K2" s="1"/>
      <c r="L2" s="1"/>
      <c r="M2" s="1"/>
    </row>
    <row r="3" spans="1:13" s="2" customFormat="1" ht="21.75">
      <c r="A3" s="1" t="s">
        <v>2</v>
      </c>
      <c r="B3" s="1"/>
      <c r="C3" s="1"/>
      <c r="D3" s="1"/>
      <c r="E3" s="1"/>
      <c r="F3" s="3"/>
      <c r="G3" s="1"/>
      <c r="H3" s="1"/>
      <c r="I3" s="1"/>
      <c r="J3" s="1"/>
      <c r="K3" s="1"/>
      <c r="L3" s="1"/>
      <c r="M3" s="1"/>
    </row>
    <row r="4" spans="1:13" s="2" customFormat="1" ht="21.75">
      <c r="A4" s="1" t="s">
        <v>3</v>
      </c>
      <c r="B4" s="1"/>
      <c r="C4" s="1"/>
      <c r="D4" s="1"/>
      <c r="E4" s="1"/>
      <c r="F4" s="1"/>
      <c r="G4" s="1"/>
      <c r="H4" s="1"/>
      <c r="I4" s="1"/>
      <c r="J4" s="1"/>
      <c r="K4" s="1"/>
      <c r="L4" s="1"/>
      <c r="M4" s="1"/>
    </row>
    <row r="5" spans="1:13" s="2" customFormat="1" ht="21.75">
      <c r="A5" s="1" t="s">
        <v>4</v>
      </c>
      <c r="B5" s="1"/>
      <c r="C5" s="1"/>
      <c r="D5" s="1"/>
      <c r="E5" s="1"/>
      <c r="F5" s="1"/>
      <c r="G5" s="1"/>
      <c r="H5" s="1"/>
      <c r="I5" s="1"/>
      <c r="J5" s="1"/>
      <c r="K5" s="1"/>
      <c r="L5" s="1"/>
      <c r="M5" s="1"/>
    </row>
    <row r="6" spans="1:13" s="2" customFormat="1" ht="21.75">
      <c r="A6" s="1"/>
      <c r="B6" s="1"/>
      <c r="C6" s="1"/>
      <c r="D6" s="1"/>
      <c r="E6" s="1"/>
      <c r="F6" s="1"/>
      <c r="G6" s="1"/>
      <c r="H6" s="1"/>
      <c r="I6" s="1"/>
      <c r="J6" s="1"/>
      <c r="K6" s="1"/>
      <c r="L6" s="1"/>
      <c r="M6" s="1"/>
    </row>
    <row r="9" spans="1:13" ht="15" customHeight="1">
      <c r="A9" s="4"/>
      <c r="B9" s="5" t="s">
        <v>5</v>
      </c>
      <c r="C9" s="5"/>
      <c r="D9" s="5" t="s">
        <v>6</v>
      </c>
      <c r="E9" s="5"/>
      <c r="F9" s="5" t="s">
        <v>7</v>
      </c>
      <c r="G9" s="5"/>
      <c r="H9" s="5" t="s">
        <v>8</v>
      </c>
      <c r="I9" s="5"/>
      <c r="J9" s="5" t="s">
        <v>9</v>
      </c>
      <c r="K9" s="5"/>
      <c r="L9" s="5" t="s">
        <v>10</v>
      </c>
      <c r="M9" s="5"/>
    </row>
    <row r="10" spans="1:13" ht="15" customHeight="1">
      <c r="A10" s="7" t="s">
        <v>11</v>
      </c>
      <c r="B10" s="8" t="s">
        <v>12</v>
      </c>
      <c r="C10" s="9" t="s">
        <v>13</v>
      </c>
      <c r="D10" s="8" t="s">
        <v>12</v>
      </c>
      <c r="E10" s="9" t="s">
        <v>13</v>
      </c>
      <c r="F10" s="8" t="s">
        <v>12</v>
      </c>
      <c r="G10" s="9" t="s">
        <v>13</v>
      </c>
      <c r="H10" s="8" t="s">
        <v>12</v>
      </c>
      <c r="I10" s="9" t="s">
        <v>13</v>
      </c>
      <c r="J10" s="8" t="s">
        <v>12</v>
      </c>
      <c r="K10" s="9" t="s">
        <v>13</v>
      </c>
      <c r="L10" s="8" t="s">
        <v>12</v>
      </c>
      <c r="M10" s="9" t="s">
        <v>13</v>
      </c>
    </row>
    <row r="11" spans="1:13" ht="15" customHeight="1">
      <c r="A11" s="7"/>
      <c r="B11" s="10" t="s">
        <v>14</v>
      </c>
      <c r="C11" s="11" t="s">
        <v>15</v>
      </c>
      <c r="D11" s="10" t="s">
        <v>14</v>
      </c>
      <c r="E11" s="11" t="s">
        <v>15</v>
      </c>
      <c r="F11" s="10"/>
      <c r="G11" s="11" t="s">
        <v>15</v>
      </c>
      <c r="H11" s="10"/>
      <c r="I11" s="11" t="s">
        <v>15</v>
      </c>
      <c r="J11" s="10"/>
      <c r="K11" s="11" t="s">
        <v>15</v>
      </c>
      <c r="L11" s="10"/>
      <c r="M11" s="11" t="s">
        <v>15</v>
      </c>
    </row>
    <row r="12" spans="1:13" ht="15" customHeight="1">
      <c r="A12" s="4"/>
      <c r="B12" s="12"/>
      <c r="C12" s="13"/>
      <c r="D12" s="12"/>
      <c r="E12" s="13"/>
      <c r="F12" s="12"/>
      <c r="G12" s="13"/>
      <c r="H12" s="12"/>
      <c r="I12" s="13"/>
      <c r="J12" s="12"/>
      <c r="K12" s="13"/>
      <c r="L12" s="14"/>
      <c r="M12" s="15"/>
    </row>
    <row r="13" spans="1:13" ht="15" customHeight="1">
      <c r="A13" s="16">
        <v>1</v>
      </c>
      <c r="B13" s="17">
        <v>385</v>
      </c>
      <c r="C13" s="18">
        <v>263</v>
      </c>
      <c r="D13" s="17">
        <v>511</v>
      </c>
      <c r="E13" s="18">
        <v>293</v>
      </c>
      <c r="F13" s="17">
        <v>691</v>
      </c>
      <c r="G13" s="18">
        <v>361</v>
      </c>
      <c r="H13" s="17">
        <v>867</v>
      </c>
      <c r="I13" s="18">
        <v>438</v>
      </c>
      <c r="J13" s="17">
        <v>1042</v>
      </c>
      <c r="K13" s="18">
        <v>552</v>
      </c>
      <c r="L13" s="17">
        <v>1277</v>
      </c>
      <c r="M13" s="18">
        <v>674</v>
      </c>
    </row>
    <row r="14" spans="1:13" ht="15" customHeight="1">
      <c r="A14" s="16">
        <v>2</v>
      </c>
      <c r="B14" s="17">
        <v>359</v>
      </c>
      <c r="C14" s="18">
        <v>238</v>
      </c>
      <c r="D14" s="17">
        <v>521</v>
      </c>
      <c r="E14" s="18">
        <v>305</v>
      </c>
      <c r="F14" s="17">
        <v>659</v>
      </c>
      <c r="G14" s="18">
        <v>362</v>
      </c>
      <c r="H14" s="17">
        <v>761</v>
      </c>
      <c r="I14" s="18">
        <v>407</v>
      </c>
      <c r="J14" s="17">
        <v>905</v>
      </c>
      <c r="K14" s="18">
        <v>488</v>
      </c>
      <c r="L14" s="17">
        <v>1060</v>
      </c>
      <c r="M14" s="18">
        <v>562</v>
      </c>
    </row>
    <row r="15" spans="1:13" ht="15" customHeight="1">
      <c r="A15" s="16">
        <v>3</v>
      </c>
      <c r="B15" s="17">
        <v>63</v>
      </c>
      <c r="C15" s="18">
        <v>50</v>
      </c>
      <c r="D15" s="17">
        <v>99</v>
      </c>
      <c r="E15" s="18">
        <v>60</v>
      </c>
      <c r="F15" s="17">
        <v>136</v>
      </c>
      <c r="G15" s="18">
        <v>75</v>
      </c>
      <c r="H15" s="17">
        <v>186</v>
      </c>
      <c r="I15" s="18">
        <v>85</v>
      </c>
      <c r="J15" s="17">
        <v>243</v>
      </c>
      <c r="K15" s="18">
        <v>121</v>
      </c>
      <c r="L15" s="17">
        <v>269</v>
      </c>
      <c r="M15" s="18">
        <v>143</v>
      </c>
    </row>
    <row r="16" spans="1:13" ht="15" customHeight="1">
      <c r="A16" s="16">
        <v>4</v>
      </c>
      <c r="B16" s="17">
        <v>102</v>
      </c>
      <c r="C16" s="18">
        <v>69</v>
      </c>
      <c r="D16" s="17">
        <v>134</v>
      </c>
      <c r="E16" s="18">
        <v>81</v>
      </c>
      <c r="F16" s="17">
        <v>166</v>
      </c>
      <c r="G16" s="18">
        <v>75</v>
      </c>
      <c r="H16" s="17">
        <v>185</v>
      </c>
      <c r="I16" s="18">
        <v>83</v>
      </c>
      <c r="J16" s="17">
        <v>223</v>
      </c>
      <c r="K16" s="18">
        <v>107</v>
      </c>
      <c r="L16" s="17">
        <v>281</v>
      </c>
      <c r="M16" s="18">
        <v>121</v>
      </c>
    </row>
    <row r="17" spans="1:13" ht="15" customHeight="1">
      <c r="A17" s="16">
        <v>5</v>
      </c>
      <c r="B17" s="17">
        <v>246</v>
      </c>
      <c r="C17" s="18">
        <v>142</v>
      </c>
      <c r="D17" s="17">
        <v>398</v>
      </c>
      <c r="E17" s="18">
        <v>213</v>
      </c>
      <c r="F17" s="17">
        <v>502</v>
      </c>
      <c r="G17" s="18">
        <v>239</v>
      </c>
      <c r="H17" s="17">
        <v>613</v>
      </c>
      <c r="I17" s="18">
        <v>314</v>
      </c>
      <c r="J17" s="17">
        <v>660</v>
      </c>
      <c r="K17" s="18">
        <v>353</v>
      </c>
      <c r="L17" s="17">
        <v>711</v>
      </c>
      <c r="M17" s="18">
        <v>387</v>
      </c>
    </row>
    <row r="18" spans="1:13" ht="15" customHeight="1">
      <c r="A18" s="16">
        <v>6</v>
      </c>
      <c r="B18" s="17">
        <v>282</v>
      </c>
      <c r="C18" s="18">
        <v>168</v>
      </c>
      <c r="D18" s="17">
        <v>351</v>
      </c>
      <c r="E18" s="18">
        <v>197</v>
      </c>
      <c r="F18" s="17">
        <v>397</v>
      </c>
      <c r="G18" s="18">
        <v>192</v>
      </c>
      <c r="H18" s="17">
        <v>500</v>
      </c>
      <c r="I18" s="18">
        <v>272</v>
      </c>
      <c r="J18" s="17">
        <v>596</v>
      </c>
      <c r="K18" s="18">
        <v>291</v>
      </c>
      <c r="L18" s="17">
        <v>726</v>
      </c>
      <c r="M18" s="18">
        <v>376</v>
      </c>
    </row>
    <row r="19" spans="1:13" ht="15" customHeight="1">
      <c r="A19" s="16">
        <v>7</v>
      </c>
      <c r="B19" s="17">
        <v>180</v>
      </c>
      <c r="C19" s="18">
        <v>103</v>
      </c>
      <c r="D19" s="17">
        <v>229</v>
      </c>
      <c r="E19" s="18">
        <v>123</v>
      </c>
      <c r="F19" s="17">
        <v>333</v>
      </c>
      <c r="G19" s="18">
        <v>141</v>
      </c>
      <c r="H19" s="17">
        <v>463</v>
      </c>
      <c r="I19" s="18">
        <v>217</v>
      </c>
      <c r="J19" s="17">
        <v>501</v>
      </c>
      <c r="K19" s="18">
        <v>237</v>
      </c>
      <c r="L19" s="17">
        <v>619</v>
      </c>
      <c r="M19" s="18">
        <v>307</v>
      </c>
    </row>
    <row r="20" spans="1:13" ht="15" customHeight="1">
      <c r="A20" s="16">
        <v>8</v>
      </c>
      <c r="B20" s="17">
        <v>179</v>
      </c>
      <c r="C20" s="18">
        <v>91</v>
      </c>
      <c r="D20" s="17">
        <v>201</v>
      </c>
      <c r="E20" s="18">
        <v>121</v>
      </c>
      <c r="F20" s="17">
        <v>247</v>
      </c>
      <c r="G20" s="18">
        <v>110</v>
      </c>
      <c r="H20" s="17">
        <v>307</v>
      </c>
      <c r="I20" s="18">
        <v>146</v>
      </c>
      <c r="J20" s="17">
        <v>342</v>
      </c>
      <c r="K20" s="18">
        <v>156</v>
      </c>
      <c r="L20" s="17">
        <v>368</v>
      </c>
      <c r="M20" s="18">
        <v>182</v>
      </c>
    </row>
    <row r="21" spans="1:13" ht="15" customHeight="1">
      <c r="A21" s="16">
        <v>9</v>
      </c>
      <c r="B21" s="17">
        <v>149</v>
      </c>
      <c r="C21" s="18">
        <v>89</v>
      </c>
      <c r="D21" s="17">
        <v>236</v>
      </c>
      <c r="E21" s="18">
        <v>143</v>
      </c>
      <c r="F21" s="17">
        <v>312</v>
      </c>
      <c r="G21" s="18">
        <v>151</v>
      </c>
      <c r="H21" s="17">
        <v>373</v>
      </c>
      <c r="I21" s="18">
        <v>190</v>
      </c>
      <c r="J21" s="17">
        <v>406</v>
      </c>
      <c r="K21" s="18">
        <v>191</v>
      </c>
      <c r="L21" s="17">
        <v>501</v>
      </c>
      <c r="M21" s="18">
        <v>243</v>
      </c>
    </row>
    <row r="22" spans="1:13" ht="15" customHeight="1">
      <c r="A22" s="16">
        <v>10</v>
      </c>
      <c r="B22" s="17">
        <v>213</v>
      </c>
      <c r="C22" s="18">
        <v>117</v>
      </c>
      <c r="D22" s="17">
        <v>274</v>
      </c>
      <c r="E22" s="18">
        <v>159</v>
      </c>
      <c r="F22" s="17">
        <v>328</v>
      </c>
      <c r="G22" s="18">
        <v>166</v>
      </c>
      <c r="H22" s="17">
        <v>439</v>
      </c>
      <c r="I22" s="18">
        <v>226</v>
      </c>
      <c r="J22" s="17">
        <v>456</v>
      </c>
      <c r="K22" s="18">
        <v>247</v>
      </c>
      <c r="L22" s="17">
        <v>527</v>
      </c>
      <c r="M22" s="18">
        <v>275</v>
      </c>
    </row>
    <row r="23" spans="1:13" ht="15" customHeight="1">
      <c r="A23" s="16">
        <v>11</v>
      </c>
      <c r="B23" s="17">
        <v>183</v>
      </c>
      <c r="C23" s="18">
        <v>109</v>
      </c>
      <c r="D23" s="17">
        <v>252</v>
      </c>
      <c r="E23" s="18">
        <v>142</v>
      </c>
      <c r="F23" s="17">
        <v>342</v>
      </c>
      <c r="G23" s="18">
        <v>164</v>
      </c>
      <c r="H23" s="17">
        <v>379</v>
      </c>
      <c r="I23" s="18">
        <v>182</v>
      </c>
      <c r="J23" s="17">
        <v>459</v>
      </c>
      <c r="K23" s="18">
        <v>241</v>
      </c>
      <c r="L23" s="17">
        <v>563</v>
      </c>
      <c r="M23" s="18">
        <v>270</v>
      </c>
    </row>
    <row r="24" spans="1:13" ht="15" customHeight="1">
      <c r="A24" s="16">
        <v>12</v>
      </c>
      <c r="B24" s="17">
        <v>115</v>
      </c>
      <c r="C24" s="18">
        <v>69</v>
      </c>
      <c r="D24" s="17">
        <v>139</v>
      </c>
      <c r="E24" s="18">
        <v>84</v>
      </c>
      <c r="F24" s="17">
        <v>170</v>
      </c>
      <c r="G24" s="18">
        <v>95</v>
      </c>
      <c r="H24" s="17">
        <v>198</v>
      </c>
      <c r="I24" s="18">
        <v>101</v>
      </c>
      <c r="J24" s="17">
        <v>208</v>
      </c>
      <c r="K24" s="18">
        <v>100</v>
      </c>
      <c r="L24" s="17">
        <v>249</v>
      </c>
      <c r="M24" s="18">
        <v>127</v>
      </c>
    </row>
    <row r="25" spans="1:13" s="4" customFormat="1" ht="15" customHeight="1">
      <c r="A25" s="7" t="s">
        <v>16</v>
      </c>
      <c r="B25" s="19">
        <f aca="true" t="shared" si="0" ref="B25:M25">SUM(B13:B24)</f>
        <v>2456</v>
      </c>
      <c r="C25" s="20">
        <f t="shared" si="0"/>
        <v>1508</v>
      </c>
      <c r="D25" s="19">
        <f t="shared" si="0"/>
        <v>3345</v>
      </c>
      <c r="E25" s="20">
        <v>1894</v>
      </c>
      <c r="F25" s="19">
        <f t="shared" si="0"/>
        <v>4283</v>
      </c>
      <c r="G25" s="20">
        <f t="shared" si="0"/>
        <v>2131</v>
      </c>
      <c r="H25" s="19">
        <f t="shared" si="0"/>
        <v>5271</v>
      </c>
      <c r="I25" s="20">
        <f t="shared" si="0"/>
        <v>2661</v>
      </c>
      <c r="J25" s="19">
        <f t="shared" si="0"/>
        <v>6041</v>
      </c>
      <c r="K25" s="20">
        <f t="shared" si="0"/>
        <v>3084</v>
      </c>
      <c r="L25" s="19">
        <f t="shared" si="0"/>
        <v>7151</v>
      </c>
      <c r="M25" s="20">
        <f t="shared" si="0"/>
        <v>3667</v>
      </c>
    </row>
    <row r="26" spans="1:13" s="24" customFormat="1" ht="15" customHeight="1">
      <c r="A26" s="21" t="s">
        <v>17</v>
      </c>
      <c r="B26" s="22"/>
      <c r="C26" s="23"/>
      <c r="D26" s="22">
        <f aca="true" t="shared" si="1" ref="D26:M26">(D25/B25)-1</f>
        <v>0.36197068403908794</v>
      </c>
      <c r="E26" s="23">
        <f t="shared" si="1"/>
        <v>0.25596816976127323</v>
      </c>
      <c r="F26" s="22">
        <f t="shared" si="1"/>
        <v>0.2804185351270554</v>
      </c>
      <c r="G26" s="23">
        <f t="shared" si="1"/>
        <v>0.1251319957761352</v>
      </c>
      <c r="H26" s="22">
        <f t="shared" si="1"/>
        <v>0.23067943030586036</v>
      </c>
      <c r="I26" s="23">
        <f t="shared" si="1"/>
        <v>0.24870952604411078</v>
      </c>
      <c r="J26" s="22">
        <f t="shared" si="1"/>
        <v>0.14608233731739717</v>
      </c>
      <c r="K26" s="23">
        <f t="shared" si="1"/>
        <v>0.15896279594137552</v>
      </c>
      <c r="L26" s="22">
        <f t="shared" si="1"/>
        <v>0.18374441317662638</v>
      </c>
      <c r="M26" s="23">
        <f t="shared" si="1"/>
        <v>0.1890402075226978</v>
      </c>
    </row>
    <row r="27" spans="2:13" s="4" customFormat="1" ht="15" customHeight="1">
      <c r="B27" s="25"/>
      <c r="C27" s="25"/>
      <c r="D27" s="26"/>
      <c r="E27" s="26"/>
      <c r="F27" s="26"/>
      <c r="G27" s="26"/>
      <c r="H27" s="26"/>
      <c r="I27" s="26"/>
      <c r="J27" s="26"/>
      <c r="K27" s="26"/>
      <c r="L27" s="26"/>
      <c r="M27" s="26"/>
    </row>
    <row r="28" spans="2:13" s="4" customFormat="1" ht="15" customHeight="1">
      <c r="B28" s="25"/>
      <c r="C28" s="25"/>
      <c r="D28" s="26"/>
      <c r="E28" s="26"/>
      <c r="F28" s="26"/>
      <c r="G28" s="26"/>
      <c r="H28" s="26"/>
      <c r="I28" s="26"/>
      <c r="J28" s="26"/>
      <c r="K28" s="26"/>
      <c r="L28" s="26"/>
      <c r="M28" s="26"/>
    </row>
    <row r="29" spans="1:13" s="2" customFormat="1" ht="21.75">
      <c r="A29" s="1" t="s">
        <v>0</v>
      </c>
      <c r="B29" s="1"/>
      <c r="C29" s="1"/>
      <c r="D29" s="1"/>
      <c r="E29" s="1"/>
      <c r="F29" s="1"/>
      <c r="G29" s="1"/>
      <c r="H29" s="1"/>
      <c r="I29" s="1"/>
      <c r="J29" s="1"/>
      <c r="K29" s="1"/>
      <c r="L29" s="1"/>
      <c r="M29" s="1"/>
    </row>
    <row r="30" spans="1:13" s="2" customFormat="1" ht="21.75">
      <c r="A30" s="1" t="s">
        <v>1</v>
      </c>
      <c r="B30" s="1"/>
      <c r="C30" s="1"/>
      <c r="D30" s="1"/>
      <c r="E30" s="1"/>
      <c r="F30" s="1"/>
      <c r="G30" s="1"/>
      <c r="H30" s="1"/>
      <c r="I30" s="1"/>
      <c r="J30" s="1"/>
      <c r="K30" s="1"/>
      <c r="L30" s="1"/>
      <c r="M30" s="1"/>
    </row>
    <row r="31" spans="1:13" s="2" customFormat="1" ht="21.75">
      <c r="A31" s="1" t="s">
        <v>2</v>
      </c>
      <c r="B31" s="1"/>
      <c r="C31" s="1"/>
      <c r="D31" s="1"/>
      <c r="E31" s="1"/>
      <c r="F31" s="3"/>
      <c r="G31" s="1"/>
      <c r="H31" s="1"/>
      <c r="I31" s="1"/>
      <c r="J31" s="1"/>
      <c r="K31" s="1"/>
      <c r="L31" s="1"/>
      <c r="M31" s="1"/>
    </row>
    <row r="32" spans="1:13" s="2" customFormat="1" ht="21.75">
      <c r="A32" s="1" t="s">
        <v>3</v>
      </c>
      <c r="B32" s="1"/>
      <c r="C32" s="1"/>
      <c r="D32" s="1"/>
      <c r="E32" s="1"/>
      <c r="F32" s="1"/>
      <c r="G32" s="1"/>
      <c r="H32" s="1"/>
      <c r="I32" s="1"/>
      <c r="J32" s="1"/>
      <c r="K32" s="1"/>
      <c r="L32" s="1"/>
      <c r="M32" s="1"/>
    </row>
    <row r="33" spans="1:13" s="2" customFormat="1" ht="21.75">
      <c r="A33" s="1" t="s">
        <v>18</v>
      </c>
      <c r="B33" s="1"/>
      <c r="C33" s="1"/>
      <c r="D33" s="1"/>
      <c r="E33" s="1"/>
      <c r="F33" s="1"/>
      <c r="G33" s="1"/>
      <c r="H33" s="1"/>
      <c r="I33" s="1"/>
      <c r="J33" s="1"/>
      <c r="K33" s="1"/>
      <c r="L33" s="1"/>
      <c r="M33" s="1"/>
    </row>
    <row r="34" s="2" customFormat="1" ht="21.75"/>
    <row r="37" spans="1:13" ht="15" customHeight="1">
      <c r="A37" s="4"/>
      <c r="B37" s="5" t="s">
        <v>19</v>
      </c>
      <c r="C37" s="5"/>
      <c r="D37" s="5" t="s">
        <v>20</v>
      </c>
      <c r="E37" s="5"/>
      <c r="F37" s="5" t="s">
        <v>21</v>
      </c>
      <c r="G37" s="5"/>
      <c r="H37" s="5" t="s">
        <v>22</v>
      </c>
      <c r="I37" s="5"/>
      <c r="J37" s="5" t="s">
        <v>23</v>
      </c>
      <c r="K37" s="5"/>
      <c r="L37" s="5" t="s">
        <v>24</v>
      </c>
      <c r="M37" s="5"/>
    </row>
    <row r="38" spans="1:13" ht="15" customHeight="1">
      <c r="A38" s="7" t="s">
        <v>11</v>
      </c>
      <c r="B38" s="8" t="s">
        <v>12</v>
      </c>
      <c r="C38" s="9" t="s">
        <v>13</v>
      </c>
      <c r="D38" s="8" t="s">
        <v>12</v>
      </c>
      <c r="E38" s="9" t="s">
        <v>13</v>
      </c>
      <c r="F38" s="8" t="s">
        <v>12</v>
      </c>
      <c r="G38" s="9" t="s">
        <v>13</v>
      </c>
      <c r="H38" s="8" t="s">
        <v>12</v>
      </c>
      <c r="I38" s="9" t="s">
        <v>13</v>
      </c>
      <c r="J38" s="8" t="s">
        <v>12</v>
      </c>
      <c r="K38" s="9" t="s">
        <v>13</v>
      </c>
      <c r="L38" s="8" t="s">
        <v>12</v>
      </c>
      <c r="M38" s="9" t="s">
        <v>13</v>
      </c>
    </row>
    <row r="39" spans="1:13" ht="15" customHeight="1">
      <c r="A39" s="7"/>
      <c r="B39" s="10" t="s">
        <v>14</v>
      </c>
      <c r="C39" s="11" t="s">
        <v>15</v>
      </c>
      <c r="D39" s="10" t="s">
        <v>14</v>
      </c>
      <c r="E39" s="11" t="s">
        <v>15</v>
      </c>
      <c r="F39" s="10"/>
      <c r="G39" s="11" t="s">
        <v>15</v>
      </c>
      <c r="H39" s="10"/>
      <c r="I39" s="11" t="s">
        <v>15</v>
      </c>
      <c r="J39" s="10"/>
      <c r="K39" s="11" t="s">
        <v>15</v>
      </c>
      <c r="L39" s="10"/>
      <c r="M39" s="11" t="s">
        <v>15</v>
      </c>
    </row>
    <row r="40" spans="1:13" ht="15" customHeight="1">
      <c r="A40" s="4"/>
      <c r="B40" s="12"/>
      <c r="C40" s="13"/>
      <c r="D40" s="12"/>
      <c r="E40" s="13"/>
      <c r="F40" s="12"/>
      <c r="G40" s="13"/>
      <c r="H40" s="12"/>
      <c r="I40" s="13"/>
      <c r="J40" s="12"/>
      <c r="K40" s="13"/>
      <c r="L40" s="14"/>
      <c r="M40" s="15"/>
    </row>
    <row r="41" spans="1:13" ht="15" customHeight="1">
      <c r="A41" s="16">
        <v>1</v>
      </c>
      <c r="B41" s="17">
        <v>1622</v>
      </c>
      <c r="C41" s="18">
        <v>952</v>
      </c>
      <c r="D41" s="17">
        <v>2047</v>
      </c>
      <c r="E41" s="18">
        <v>1159</v>
      </c>
      <c r="F41" s="17">
        <v>2395</v>
      </c>
      <c r="G41" s="18">
        <v>1317</v>
      </c>
      <c r="H41" s="17">
        <v>2766</v>
      </c>
      <c r="I41" s="18">
        <v>1514</v>
      </c>
      <c r="J41" s="17">
        <v>3104</v>
      </c>
      <c r="K41" s="18">
        <v>1722</v>
      </c>
      <c r="L41" s="17">
        <v>3439</v>
      </c>
      <c r="M41" s="18">
        <v>1889</v>
      </c>
    </row>
    <row r="42" spans="1:13" ht="15" customHeight="1">
      <c r="A42" s="16">
        <v>2</v>
      </c>
      <c r="B42" s="17">
        <v>1316</v>
      </c>
      <c r="C42" s="18">
        <v>792</v>
      </c>
      <c r="D42" s="17">
        <v>1610</v>
      </c>
      <c r="E42" s="18">
        <v>939</v>
      </c>
      <c r="F42" s="17">
        <v>1832</v>
      </c>
      <c r="G42" s="18">
        <v>1068</v>
      </c>
      <c r="H42" s="17">
        <v>2127</v>
      </c>
      <c r="I42" s="18">
        <v>1237</v>
      </c>
      <c r="J42" s="17">
        <v>2304</v>
      </c>
      <c r="K42" s="18">
        <v>1342</v>
      </c>
      <c r="L42" s="17">
        <v>2593</v>
      </c>
      <c r="M42" s="18">
        <v>1534</v>
      </c>
    </row>
    <row r="43" spans="1:13" ht="15" customHeight="1">
      <c r="A43" s="16">
        <v>3</v>
      </c>
      <c r="B43" s="17">
        <v>342</v>
      </c>
      <c r="C43" s="18">
        <v>199</v>
      </c>
      <c r="D43" s="17">
        <v>388</v>
      </c>
      <c r="E43" s="18">
        <v>201</v>
      </c>
      <c r="F43" s="17">
        <v>448</v>
      </c>
      <c r="G43" s="18">
        <v>215</v>
      </c>
      <c r="H43" s="17">
        <v>579</v>
      </c>
      <c r="I43" s="18">
        <v>297</v>
      </c>
      <c r="J43" s="17">
        <v>582</v>
      </c>
      <c r="K43" s="18">
        <v>287</v>
      </c>
      <c r="L43" s="17">
        <v>634</v>
      </c>
      <c r="M43" s="18">
        <v>329</v>
      </c>
    </row>
    <row r="44" spans="1:13" ht="15" customHeight="1">
      <c r="A44" s="16">
        <v>4</v>
      </c>
      <c r="B44" s="17">
        <v>370</v>
      </c>
      <c r="C44" s="18">
        <v>196</v>
      </c>
      <c r="D44" s="17">
        <v>490</v>
      </c>
      <c r="E44" s="18">
        <v>256</v>
      </c>
      <c r="F44" s="17">
        <v>546</v>
      </c>
      <c r="G44" s="18">
        <v>278</v>
      </c>
      <c r="H44" s="17">
        <v>614</v>
      </c>
      <c r="I44" s="18">
        <v>335</v>
      </c>
      <c r="J44" s="17">
        <v>665</v>
      </c>
      <c r="K44" s="18">
        <v>366</v>
      </c>
      <c r="L44" s="17">
        <v>812</v>
      </c>
      <c r="M44" s="18">
        <v>453</v>
      </c>
    </row>
    <row r="45" spans="1:13" ht="15" customHeight="1">
      <c r="A45" s="16">
        <v>5</v>
      </c>
      <c r="B45" s="17">
        <v>831</v>
      </c>
      <c r="C45" s="18">
        <v>491</v>
      </c>
      <c r="D45" s="17">
        <v>1015</v>
      </c>
      <c r="E45" s="18">
        <v>577</v>
      </c>
      <c r="F45" s="17">
        <v>1202</v>
      </c>
      <c r="G45" s="18">
        <v>657</v>
      </c>
      <c r="H45" s="17">
        <v>1402</v>
      </c>
      <c r="I45" s="18">
        <v>786</v>
      </c>
      <c r="J45" s="17">
        <v>1530</v>
      </c>
      <c r="K45" s="18">
        <v>841</v>
      </c>
      <c r="L45" s="17">
        <v>1576</v>
      </c>
      <c r="M45" s="18">
        <v>885</v>
      </c>
    </row>
    <row r="46" spans="1:13" ht="15" customHeight="1">
      <c r="A46" s="16">
        <v>6</v>
      </c>
      <c r="B46" s="17">
        <v>846</v>
      </c>
      <c r="C46" s="18">
        <v>501</v>
      </c>
      <c r="D46" s="17">
        <v>1026</v>
      </c>
      <c r="E46" s="18">
        <v>571</v>
      </c>
      <c r="F46" s="17">
        <v>1322</v>
      </c>
      <c r="G46" s="18">
        <v>702</v>
      </c>
      <c r="H46" s="17">
        <v>1566</v>
      </c>
      <c r="I46" s="18">
        <v>858</v>
      </c>
      <c r="J46" s="17">
        <v>1746</v>
      </c>
      <c r="K46" s="18">
        <v>972</v>
      </c>
      <c r="L46" s="17">
        <v>1905</v>
      </c>
      <c r="M46" s="18">
        <v>1020</v>
      </c>
    </row>
    <row r="47" spans="1:13" ht="15" customHeight="1">
      <c r="A47" s="16">
        <v>7</v>
      </c>
      <c r="B47" s="17">
        <v>749</v>
      </c>
      <c r="C47" s="18">
        <v>396</v>
      </c>
      <c r="D47" s="17">
        <v>851</v>
      </c>
      <c r="E47" s="18">
        <v>444</v>
      </c>
      <c r="F47" s="17">
        <v>1051</v>
      </c>
      <c r="G47" s="18">
        <v>548</v>
      </c>
      <c r="H47" s="17">
        <v>1211</v>
      </c>
      <c r="I47" s="18">
        <v>619</v>
      </c>
      <c r="J47" s="17">
        <v>1329</v>
      </c>
      <c r="K47" s="18">
        <v>697</v>
      </c>
      <c r="L47" s="17">
        <v>1487</v>
      </c>
      <c r="M47" s="18">
        <v>773</v>
      </c>
    </row>
    <row r="48" spans="1:13" ht="15" customHeight="1">
      <c r="A48" s="16">
        <v>8</v>
      </c>
      <c r="B48" s="17">
        <v>423</v>
      </c>
      <c r="C48" s="18">
        <v>221</v>
      </c>
      <c r="D48" s="17">
        <v>490</v>
      </c>
      <c r="E48" s="18">
        <v>234</v>
      </c>
      <c r="F48" s="17">
        <v>578</v>
      </c>
      <c r="G48" s="18">
        <v>280</v>
      </c>
      <c r="H48" s="17">
        <v>681</v>
      </c>
      <c r="I48" s="18">
        <v>311</v>
      </c>
      <c r="J48" s="17">
        <v>726</v>
      </c>
      <c r="K48" s="18">
        <v>367</v>
      </c>
      <c r="L48" s="17">
        <v>825</v>
      </c>
      <c r="M48" s="18">
        <v>413</v>
      </c>
    </row>
    <row r="49" spans="1:13" ht="15" customHeight="1">
      <c r="A49" s="16">
        <v>9</v>
      </c>
      <c r="B49" s="17">
        <v>609</v>
      </c>
      <c r="C49" s="18">
        <v>333</v>
      </c>
      <c r="D49" s="17">
        <v>726</v>
      </c>
      <c r="E49" s="18">
        <v>384</v>
      </c>
      <c r="F49" s="17">
        <v>849</v>
      </c>
      <c r="G49" s="18">
        <v>435</v>
      </c>
      <c r="H49" s="17">
        <v>961</v>
      </c>
      <c r="I49" s="18">
        <v>525</v>
      </c>
      <c r="J49" s="17">
        <v>975</v>
      </c>
      <c r="K49" s="18">
        <v>544</v>
      </c>
      <c r="L49" s="17">
        <v>1027</v>
      </c>
      <c r="M49" s="18">
        <v>588</v>
      </c>
    </row>
    <row r="50" spans="1:13" ht="15" customHeight="1">
      <c r="A50" s="16">
        <v>10</v>
      </c>
      <c r="B50" s="17">
        <v>610</v>
      </c>
      <c r="C50" s="18">
        <v>351</v>
      </c>
      <c r="D50" s="17">
        <v>726</v>
      </c>
      <c r="E50" s="18">
        <v>365</v>
      </c>
      <c r="F50" s="17">
        <v>810</v>
      </c>
      <c r="G50" s="18">
        <v>399</v>
      </c>
      <c r="H50" s="17">
        <v>912</v>
      </c>
      <c r="I50" s="18">
        <v>450</v>
      </c>
      <c r="J50" s="17">
        <v>1022</v>
      </c>
      <c r="K50" s="18">
        <v>494</v>
      </c>
      <c r="L50" s="17">
        <v>1137</v>
      </c>
      <c r="M50" s="18">
        <v>567</v>
      </c>
    </row>
    <row r="51" spans="1:13" ht="15" customHeight="1">
      <c r="A51" s="16">
        <v>11</v>
      </c>
      <c r="B51" s="17">
        <v>669</v>
      </c>
      <c r="C51" s="18">
        <v>378</v>
      </c>
      <c r="D51" s="17">
        <v>837</v>
      </c>
      <c r="E51" s="18">
        <v>446</v>
      </c>
      <c r="F51" s="17">
        <v>1019</v>
      </c>
      <c r="G51" s="18">
        <v>495</v>
      </c>
      <c r="H51" s="17">
        <v>1221</v>
      </c>
      <c r="I51" s="18">
        <v>592</v>
      </c>
      <c r="J51" s="17">
        <v>1272</v>
      </c>
      <c r="K51" s="18">
        <v>635</v>
      </c>
      <c r="L51" s="17">
        <v>1386</v>
      </c>
      <c r="M51" s="18">
        <v>673</v>
      </c>
    </row>
    <row r="52" spans="1:13" ht="15" customHeight="1">
      <c r="A52" s="16">
        <v>12</v>
      </c>
      <c r="B52" s="17">
        <v>303</v>
      </c>
      <c r="C52" s="18">
        <v>176</v>
      </c>
      <c r="D52" s="17">
        <v>406</v>
      </c>
      <c r="E52" s="18">
        <v>210</v>
      </c>
      <c r="F52" s="17">
        <v>428</v>
      </c>
      <c r="G52" s="18">
        <v>213</v>
      </c>
      <c r="H52" s="17">
        <v>499</v>
      </c>
      <c r="I52" s="18">
        <v>250</v>
      </c>
      <c r="J52" s="17">
        <v>547</v>
      </c>
      <c r="K52" s="18">
        <v>266</v>
      </c>
      <c r="L52" s="17">
        <v>638</v>
      </c>
      <c r="M52" s="18">
        <v>305</v>
      </c>
    </row>
    <row r="53" spans="1:13" ht="15" customHeight="1">
      <c r="A53" s="7" t="s">
        <v>16</v>
      </c>
      <c r="B53" s="19">
        <f aca="true" t="shared" si="2" ref="B53:M53">SUM(B41:B52)</f>
        <v>8690</v>
      </c>
      <c r="C53" s="20">
        <f t="shared" si="2"/>
        <v>4986</v>
      </c>
      <c r="D53" s="19">
        <f t="shared" si="2"/>
        <v>10612</v>
      </c>
      <c r="E53" s="20">
        <f t="shared" si="2"/>
        <v>5786</v>
      </c>
      <c r="F53" s="19">
        <f t="shared" si="2"/>
        <v>12480</v>
      </c>
      <c r="G53" s="20">
        <f t="shared" si="2"/>
        <v>6607</v>
      </c>
      <c r="H53" s="19">
        <f t="shared" si="2"/>
        <v>14539</v>
      </c>
      <c r="I53" s="20">
        <f t="shared" si="2"/>
        <v>7774</v>
      </c>
      <c r="J53" s="19">
        <f t="shared" si="2"/>
        <v>15802</v>
      </c>
      <c r="K53" s="20">
        <f t="shared" si="2"/>
        <v>8533</v>
      </c>
      <c r="L53" s="19">
        <f t="shared" si="2"/>
        <v>17459</v>
      </c>
      <c r="M53" s="20">
        <f t="shared" si="2"/>
        <v>9429</v>
      </c>
    </row>
    <row r="54" spans="1:13" s="28" customFormat="1" ht="15" customHeight="1">
      <c r="A54" s="21" t="s">
        <v>17</v>
      </c>
      <c r="B54" s="22">
        <f>(B53/L25)-1</f>
        <v>0.21521465529296613</v>
      </c>
      <c r="C54" s="27">
        <f>(C53/M25)-1</f>
        <v>0.35969457322061626</v>
      </c>
      <c r="D54" s="22">
        <f aca="true" t="shared" si="3" ref="D54:M54">(D53/B53)-1</f>
        <v>0.22117376294591495</v>
      </c>
      <c r="E54" s="23">
        <f t="shared" si="3"/>
        <v>0.16044925792218212</v>
      </c>
      <c r="F54" s="22">
        <f t="shared" si="3"/>
        <v>0.1760271390878252</v>
      </c>
      <c r="G54" s="23">
        <f t="shared" si="3"/>
        <v>0.14189422744555835</v>
      </c>
      <c r="H54" s="22">
        <f t="shared" si="3"/>
        <v>0.16498397435897427</v>
      </c>
      <c r="I54" s="23">
        <f t="shared" si="3"/>
        <v>0.17663084607234758</v>
      </c>
      <c r="J54" s="22">
        <f t="shared" si="3"/>
        <v>0.08686979847307241</v>
      </c>
      <c r="K54" s="23">
        <f t="shared" si="3"/>
        <v>0.0976331360946745</v>
      </c>
      <c r="L54" s="22">
        <f t="shared" si="3"/>
        <v>0.10486014428553347</v>
      </c>
      <c r="M54" s="23">
        <f t="shared" si="3"/>
        <v>0.10500410172272345</v>
      </c>
    </row>
    <row r="55" spans="1:13" s="28" customFormat="1" ht="15" customHeight="1">
      <c r="A55" s="21"/>
      <c r="B55" s="29"/>
      <c r="C55" s="29"/>
      <c r="D55" s="29"/>
      <c r="E55" s="29"/>
      <c r="F55" s="29"/>
      <c r="G55" s="29"/>
      <c r="H55" s="29"/>
      <c r="I55" s="29"/>
      <c r="J55" s="29"/>
      <c r="K55" s="29"/>
      <c r="L55" s="29"/>
      <c r="M55" s="29"/>
    </row>
    <row r="56" spans="1:13" s="2" customFormat="1" ht="21.75">
      <c r="A56" s="1" t="s">
        <v>0</v>
      </c>
      <c r="B56" s="1"/>
      <c r="C56" s="1"/>
      <c r="D56" s="1"/>
      <c r="E56" s="1"/>
      <c r="F56" s="1"/>
      <c r="G56" s="1"/>
      <c r="H56" s="1"/>
      <c r="I56" s="1"/>
      <c r="J56" s="1"/>
      <c r="K56" s="1"/>
      <c r="L56" s="1"/>
      <c r="M56" s="1"/>
    </row>
    <row r="57" spans="1:13" s="2" customFormat="1" ht="21.75">
      <c r="A57" s="1" t="s">
        <v>1</v>
      </c>
      <c r="B57" s="1"/>
      <c r="C57" s="1"/>
      <c r="D57" s="1"/>
      <c r="E57" s="1"/>
      <c r="F57" s="1"/>
      <c r="G57" s="1"/>
      <c r="H57" s="1"/>
      <c r="I57" s="1"/>
      <c r="J57" s="1"/>
      <c r="K57" s="1"/>
      <c r="L57" s="1"/>
      <c r="M57" s="1"/>
    </row>
    <row r="58" spans="1:13" s="2" customFormat="1" ht="21.75">
      <c r="A58" s="1" t="s">
        <v>2</v>
      </c>
      <c r="B58" s="1"/>
      <c r="C58" s="1"/>
      <c r="D58" s="1"/>
      <c r="E58" s="1"/>
      <c r="F58" s="3"/>
      <c r="G58" s="1"/>
      <c r="H58" s="1"/>
      <c r="I58" s="1"/>
      <c r="J58" s="1"/>
      <c r="K58" s="1"/>
      <c r="L58" s="1"/>
      <c r="M58" s="1"/>
    </row>
    <row r="59" spans="1:13" s="2" customFormat="1" ht="21.75">
      <c r="A59" s="1" t="s">
        <v>3</v>
      </c>
      <c r="B59" s="1"/>
      <c r="C59" s="1"/>
      <c r="D59" s="1"/>
      <c r="E59" s="1"/>
      <c r="F59" s="1"/>
      <c r="G59" s="1"/>
      <c r="H59" s="1"/>
      <c r="I59" s="1"/>
      <c r="J59" s="1"/>
      <c r="K59" s="1"/>
      <c r="L59" s="1"/>
      <c r="M59" s="1"/>
    </row>
    <row r="60" spans="1:13" s="2" customFormat="1" ht="21.75">
      <c r="A60" s="1" t="s">
        <v>4</v>
      </c>
      <c r="B60" s="1"/>
      <c r="C60" s="1"/>
      <c r="D60" s="1"/>
      <c r="E60" s="1"/>
      <c r="F60" s="1"/>
      <c r="G60" s="1"/>
      <c r="H60" s="1"/>
      <c r="I60" s="1"/>
      <c r="J60" s="1"/>
      <c r="K60" s="1"/>
      <c r="L60" s="1"/>
      <c r="M60" s="1"/>
    </row>
    <row r="61" spans="1:13" s="2" customFormat="1" ht="21.75">
      <c r="A61" s="1"/>
      <c r="B61" s="1"/>
      <c r="C61" s="1"/>
      <c r="D61" s="1"/>
      <c r="E61" s="1"/>
      <c r="F61" s="1"/>
      <c r="G61" s="1"/>
      <c r="H61" s="1"/>
      <c r="I61" s="1"/>
      <c r="J61" s="1"/>
      <c r="K61" s="1"/>
      <c r="L61" s="1"/>
      <c r="M61" s="1"/>
    </row>
    <row r="62" spans="1:13" s="2" customFormat="1" ht="21.75">
      <c r="A62" s="1"/>
      <c r="B62" s="1"/>
      <c r="C62" s="1"/>
      <c r="D62" s="1"/>
      <c r="E62" s="1"/>
      <c r="F62" s="1"/>
      <c r="G62" s="1"/>
      <c r="H62" s="1"/>
      <c r="I62" s="1"/>
      <c r="J62" s="1"/>
      <c r="K62" s="1"/>
      <c r="L62" s="1"/>
      <c r="M62" s="1"/>
    </row>
    <row r="63" spans="1:13" s="28" customFormat="1" ht="15" customHeight="1">
      <c r="A63" s="21"/>
      <c r="B63" s="29"/>
      <c r="C63" s="29"/>
      <c r="D63" s="29"/>
      <c r="E63" s="29"/>
      <c r="F63" s="29"/>
      <c r="G63" s="29"/>
      <c r="H63" s="29"/>
      <c r="I63" s="29"/>
      <c r="J63" s="29"/>
      <c r="K63" s="29"/>
      <c r="L63" s="29"/>
      <c r="M63" s="29"/>
    </row>
    <row r="64" spans="1:13" s="28" customFormat="1" ht="15" customHeight="1">
      <c r="A64" s="21"/>
      <c r="B64" s="5" t="s">
        <v>25</v>
      </c>
      <c r="C64" s="5"/>
      <c r="D64" s="74" t="s">
        <v>26</v>
      </c>
      <c r="E64" s="75"/>
      <c r="F64" s="74" t="s">
        <v>27</v>
      </c>
      <c r="G64" s="75"/>
      <c r="H64" s="74" t="s">
        <v>28</v>
      </c>
      <c r="I64" s="75"/>
      <c r="J64" s="74" t="s">
        <v>29</v>
      </c>
      <c r="K64" s="74"/>
      <c r="L64" s="74" t="s">
        <v>30</v>
      </c>
      <c r="M64" s="74"/>
    </row>
    <row r="65" spans="1:13" s="28" customFormat="1" ht="15" customHeight="1">
      <c r="A65" s="7" t="s">
        <v>11</v>
      </c>
      <c r="B65" s="8" t="s">
        <v>12</v>
      </c>
      <c r="C65" s="9" t="s">
        <v>13</v>
      </c>
      <c r="D65" s="30" t="s">
        <v>12</v>
      </c>
      <c r="E65" s="31" t="s">
        <v>13</v>
      </c>
      <c r="F65" s="30" t="s">
        <v>12</v>
      </c>
      <c r="G65" s="31" t="s">
        <v>13</v>
      </c>
      <c r="H65" s="30" t="s">
        <v>12</v>
      </c>
      <c r="I65" s="31" t="s">
        <v>13</v>
      </c>
      <c r="J65" s="30" t="s">
        <v>12</v>
      </c>
      <c r="K65" s="31" t="s">
        <v>13</v>
      </c>
      <c r="L65" s="30" t="s">
        <v>12</v>
      </c>
      <c r="M65" s="31" t="s">
        <v>13</v>
      </c>
    </row>
    <row r="66" spans="1:13" s="28" customFormat="1" ht="15" customHeight="1">
      <c r="A66" s="7"/>
      <c r="B66" s="10"/>
      <c r="C66" s="11" t="s">
        <v>15</v>
      </c>
      <c r="D66" s="32"/>
      <c r="E66" s="33" t="s">
        <v>15</v>
      </c>
      <c r="F66" s="32"/>
      <c r="G66" s="33" t="s">
        <v>15</v>
      </c>
      <c r="H66" s="32"/>
      <c r="I66" s="33" t="s">
        <v>15</v>
      </c>
      <c r="J66" s="32"/>
      <c r="K66" s="33" t="s">
        <v>15</v>
      </c>
      <c r="L66" s="32"/>
      <c r="M66" s="33" t="s">
        <v>15</v>
      </c>
    </row>
    <row r="67" spans="1:13" s="28" customFormat="1" ht="15" customHeight="1">
      <c r="A67" s="4"/>
      <c r="B67" s="14"/>
      <c r="C67" s="15"/>
      <c r="D67" s="34"/>
      <c r="E67" s="35"/>
      <c r="F67" s="34"/>
      <c r="G67" s="35"/>
      <c r="H67" s="36"/>
      <c r="I67" s="37"/>
      <c r="J67" s="38"/>
      <c r="K67" s="39"/>
      <c r="L67" s="38"/>
      <c r="M67" s="39"/>
    </row>
    <row r="68" spans="1:13" s="28" customFormat="1" ht="15" customHeight="1">
      <c r="A68" s="16">
        <v>1</v>
      </c>
      <c r="B68" s="17">
        <v>3763</v>
      </c>
      <c r="C68" s="18">
        <v>2029</v>
      </c>
      <c r="D68" s="17">
        <v>4083</v>
      </c>
      <c r="E68" s="18">
        <v>2187</v>
      </c>
      <c r="F68" s="17">
        <v>4102</v>
      </c>
      <c r="G68" s="18">
        <v>2430</v>
      </c>
      <c r="H68" s="17">
        <v>4137</v>
      </c>
      <c r="I68" s="18">
        <v>2527</v>
      </c>
      <c r="J68" s="17">
        <v>4304</v>
      </c>
      <c r="K68" s="18">
        <v>2555</v>
      </c>
      <c r="L68" s="17">
        <v>4244</v>
      </c>
      <c r="M68" s="18">
        <v>2509</v>
      </c>
    </row>
    <row r="69" spans="1:13" s="28" customFormat="1" ht="15" customHeight="1">
      <c r="A69" s="16">
        <v>2</v>
      </c>
      <c r="B69" s="17">
        <v>2696</v>
      </c>
      <c r="C69" s="18">
        <v>1586</v>
      </c>
      <c r="D69" s="17">
        <v>2914</v>
      </c>
      <c r="E69" s="18">
        <v>1684</v>
      </c>
      <c r="F69" s="17">
        <v>3077</v>
      </c>
      <c r="G69" s="18">
        <v>1925</v>
      </c>
      <c r="H69" s="17">
        <v>3201</v>
      </c>
      <c r="I69" s="18">
        <v>2031</v>
      </c>
      <c r="J69" s="17">
        <v>3248</v>
      </c>
      <c r="K69" s="18">
        <v>2021</v>
      </c>
      <c r="L69" s="17">
        <v>3287</v>
      </c>
      <c r="M69" s="18">
        <v>2065</v>
      </c>
    </row>
    <row r="70" spans="1:13" s="28" customFormat="1" ht="15" customHeight="1">
      <c r="A70" s="16">
        <v>3</v>
      </c>
      <c r="B70" s="17">
        <v>626</v>
      </c>
      <c r="C70" s="18">
        <v>317</v>
      </c>
      <c r="D70" s="17">
        <v>650</v>
      </c>
      <c r="E70" s="18">
        <v>347</v>
      </c>
      <c r="F70" s="17">
        <v>684</v>
      </c>
      <c r="G70" s="18">
        <v>387</v>
      </c>
      <c r="H70" s="17">
        <v>716</v>
      </c>
      <c r="I70" s="18">
        <v>391</v>
      </c>
      <c r="J70" s="17">
        <v>701</v>
      </c>
      <c r="K70" s="18">
        <v>372</v>
      </c>
      <c r="L70" s="17">
        <v>720</v>
      </c>
      <c r="M70" s="18">
        <v>393</v>
      </c>
    </row>
    <row r="71" spans="1:13" s="28" customFormat="1" ht="15" customHeight="1">
      <c r="A71" s="16">
        <v>4</v>
      </c>
      <c r="B71" s="17">
        <v>887</v>
      </c>
      <c r="C71" s="18">
        <v>466</v>
      </c>
      <c r="D71" s="17">
        <v>1020</v>
      </c>
      <c r="E71" s="18">
        <v>570</v>
      </c>
      <c r="F71" s="17">
        <v>1057</v>
      </c>
      <c r="G71" s="18">
        <v>613</v>
      </c>
      <c r="H71" s="17">
        <v>1081</v>
      </c>
      <c r="I71" s="18">
        <v>630</v>
      </c>
      <c r="J71" s="17">
        <v>1128</v>
      </c>
      <c r="K71" s="18">
        <v>648</v>
      </c>
      <c r="L71" s="17">
        <v>1074</v>
      </c>
      <c r="M71" s="18">
        <v>589</v>
      </c>
    </row>
    <row r="72" spans="1:13" s="28" customFormat="1" ht="15" customHeight="1">
      <c r="A72" s="16">
        <v>5</v>
      </c>
      <c r="B72" s="17">
        <v>1687</v>
      </c>
      <c r="C72" s="18">
        <v>944</v>
      </c>
      <c r="D72" s="17">
        <v>1739</v>
      </c>
      <c r="E72" s="18">
        <v>970</v>
      </c>
      <c r="F72" s="17">
        <v>1778</v>
      </c>
      <c r="G72" s="18">
        <v>1084</v>
      </c>
      <c r="H72" s="17">
        <v>1856</v>
      </c>
      <c r="I72" s="18">
        <v>1174</v>
      </c>
      <c r="J72" s="17">
        <v>1821</v>
      </c>
      <c r="K72" s="18">
        <v>1145</v>
      </c>
      <c r="L72" s="17">
        <v>1791</v>
      </c>
      <c r="M72" s="18">
        <v>1122</v>
      </c>
    </row>
    <row r="73" spans="1:13" s="28" customFormat="1" ht="15" customHeight="1">
      <c r="A73" s="16">
        <v>6</v>
      </c>
      <c r="B73" s="17">
        <v>2050</v>
      </c>
      <c r="C73" s="18">
        <v>1086</v>
      </c>
      <c r="D73" s="17">
        <v>2225</v>
      </c>
      <c r="E73" s="18">
        <v>1218</v>
      </c>
      <c r="F73" s="17">
        <v>2340</v>
      </c>
      <c r="G73" s="18">
        <v>1375</v>
      </c>
      <c r="H73" s="17">
        <v>2461</v>
      </c>
      <c r="I73" s="18">
        <v>1495</v>
      </c>
      <c r="J73" s="17">
        <v>2444</v>
      </c>
      <c r="K73" s="18">
        <v>1436</v>
      </c>
      <c r="L73" s="17">
        <v>2462</v>
      </c>
      <c r="M73" s="18">
        <v>1436</v>
      </c>
    </row>
    <row r="74" spans="1:13" s="28" customFormat="1" ht="15" customHeight="1">
      <c r="A74" s="16">
        <v>7</v>
      </c>
      <c r="B74" s="17">
        <v>1585</v>
      </c>
      <c r="C74" s="18">
        <v>824</v>
      </c>
      <c r="D74" s="17">
        <v>1727</v>
      </c>
      <c r="E74" s="18">
        <v>917</v>
      </c>
      <c r="F74" s="17">
        <v>1809</v>
      </c>
      <c r="G74" s="18">
        <v>1052</v>
      </c>
      <c r="H74" s="17">
        <v>1927</v>
      </c>
      <c r="I74" s="18">
        <v>1133</v>
      </c>
      <c r="J74" s="17">
        <v>1981</v>
      </c>
      <c r="K74" s="18">
        <v>1147</v>
      </c>
      <c r="L74" s="17">
        <v>1899</v>
      </c>
      <c r="M74" s="18">
        <v>1076</v>
      </c>
    </row>
    <row r="75" spans="1:13" s="28" customFormat="1" ht="15" customHeight="1">
      <c r="A75" s="16">
        <v>8</v>
      </c>
      <c r="B75" s="17">
        <v>890</v>
      </c>
      <c r="C75" s="18">
        <v>447</v>
      </c>
      <c r="D75" s="17">
        <v>977</v>
      </c>
      <c r="E75" s="18">
        <v>483</v>
      </c>
      <c r="F75" s="17">
        <v>897</v>
      </c>
      <c r="G75" s="18">
        <v>504</v>
      </c>
      <c r="H75" s="17">
        <v>911</v>
      </c>
      <c r="I75" s="18">
        <v>509</v>
      </c>
      <c r="J75" s="17">
        <v>915</v>
      </c>
      <c r="K75" s="18">
        <v>521</v>
      </c>
      <c r="L75" s="17">
        <v>871</v>
      </c>
      <c r="M75" s="18">
        <v>506</v>
      </c>
    </row>
    <row r="76" spans="1:13" s="28" customFormat="1" ht="15" customHeight="1">
      <c r="A76" s="16">
        <v>9</v>
      </c>
      <c r="B76" s="17">
        <v>1046</v>
      </c>
      <c r="C76" s="18">
        <v>579</v>
      </c>
      <c r="D76" s="17">
        <v>1150</v>
      </c>
      <c r="E76" s="18">
        <v>636</v>
      </c>
      <c r="F76" s="17">
        <v>1117</v>
      </c>
      <c r="G76" s="18">
        <v>657</v>
      </c>
      <c r="H76" s="17">
        <v>1189</v>
      </c>
      <c r="I76" s="18">
        <v>715</v>
      </c>
      <c r="J76" s="17">
        <v>1196</v>
      </c>
      <c r="K76" s="18">
        <v>713</v>
      </c>
      <c r="L76" s="17">
        <v>1144</v>
      </c>
      <c r="M76" s="18">
        <v>660</v>
      </c>
    </row>
    <row r="77" spans="1:13" s="28" customFormat="1" ht="15" customHeight="1">
      <c r="A77" s="16">
        <v>10</v>
      </c>
      <c r="B77" s="17">
        <v>1172</v>
      </c>
      <c r="C77" s="18">
        <v>601</v>
      </c>
      <c r="D77" s="17">
        <v>1176</v>
      </c>
      <c r="E77" s="18">
        <v>579</v>
      </c>
      <c r="F77" s="17">
        <v>1202</v>
      </c>
      <c r="G77" s="18">
        <v>664</v>
      </c>
      <c r="H77" s="17">
        <v>1212</v>
      </c>
      <c r="I77" s="18">
        <v>693</v>
      </c>
      <c r="J77" s="17">
        <v>1162</v>
      </c>
      <c r="K77" s="18">
        <v>640</v>
      </c>
      <c r="L77" s="17">
        <v>1172</v>
      </c>
      <c r="M77" s="18">
        <v>649</v>
      </c>
    </row>
    <row r="78" spans="1:13" s="28" customFormat="1" ht="15" customHeight="1">
      <c r="A78" s="16">
        <v>11</v>
      </c>
      <c r="B78" s="17">
        <v>1467</v>
      </c>
      <c r="C78" s="18">
        <v>705</v>
      </c>
      <c r="D78" s="17">
        <v>1512</v>
      </c>
      <c r="E78" s="18">
        <v>734</v>
      </c>
      <c r="F78" s="17">
        <v>1656</v>
      </c>
      <c r="G78" s="18">
        <v>890</v>
      </c>
      <c r="H78" s="17">
        <v>1705</v>
      </c>
      <c r="I78" s="18">
        <v>939</v>
      </c>
      <c r="J78" s="17">
        <v>1717</v>
      </c>
      <c r="K78" s="18">
        <v>927</v>
      </c>
      <c r="L78" s="17">
        <v>1734</v>
      </c>
      <c r="M78" s="18">
        <v>927</v>
      </c>
    </row>
    <row r="79" spans="1:13" s="28" customFormat="1" ht="15" customHeight="1">
      <c r="A79" s="16">
        <v>12</v>
      </c>
      <c r="B79" s="17">
        <v>634</v>
      </c>
      <c r="C79" s="18">
        <v>305</v>
      </c>
      <c r="D79" s="17">
        <v>664</v>
      </c>
      <c r="E79" s="18">
        <v>326</v>
      </c>
      <c r="F79" s="17">
        <v>663</v>
      </c>
      <c r="G79" s="18">
        <v>350</v>
      </c>
      <c r="H79" s="40">
        <v>617</v>
      </c>
      <c r="I79" s="41">
        <v>347</v>
      </c>
      <c r="J79" s="40">
        <v>671</v>
      </c>
      <c r="K79" s="41">
        <v>361</v>
      </c>
      <c r="L79" s="40">
        <v>636</v>
      </c>
      <c r="M79" s="41">
        <v>343</v>
      </c>
    </row>
    <row r="80" spans="1:13" s="28" customFormat="1" ht="15" customHeight="1">
      <c r="A80" s="7" t="s">
        <v>16</v>
      </c>
      <c r="B80" s="19">
        <f aca="true" t="shared" si="4" ref="B80:G80">SUM(B68:B79)</f>
        <v>18503</v>
      </c>
      <c r="C80" s="20">
        <f t="shared" si="4"/>
        <v>9889</v>
      </c>
      <c r="D80" s="19">
        <f t="shared" si="4"/>
        <v>19837</v>
      </c>
      <c r="E80" s="20">
        <f t="shared" si="4"/>
        <v>10651</v>
      </c>
      <c r="F80" s="19">
        <f t="shared" si="4"/>
        <v>20382</v>
      </c>
      <c r="G80" s="20">
        <f t="shared" si="4"/>
        <v>11931</v>
      </c>
      <c r="H80" s="19">
        <f aca="true" t="shared" si="5" ref="H80:M80">SUM(H68:H79)</f>
        <v>21013</v>
      </c>
      <c r="I80" s="20">
        <f t="shared" si="5"/>
        <v>12584</v>
      </c>
      <c r="J80" s="19">
        <f t="shared" si="5"/>
        <v>21288</v>
      </c>
      <c r="K80" s="20">
        <f t="shared" si="5"/>
        <v>12486</v>
      </c>
      <c r="L80" s="19">
        <f t="shared" si="5"/>
        <v>21034</v>
      </c>
      <c r="M80" s="20">
        <f t="shared" si="5"/>
        <v>12275</v>
      </c>
    </row>
    <row r="81" spans="1:13" s="28" customFormat="1" ht="15" customHeight="1">
      <c r="A81" s="21" t="s">
        <v>17</v>
      </c>
      <c r="B81" s="22">
        <f>(B80/L53)-1</f>
        <v>0.059797239246234035</v>
      </c>
      <c r="C81" s="23">
        <f>(C80/M53)-1</f>
        <v>0.04878566125782169</v>
      </c>
      <c r="D81" s="22">
        <f aca="true" t="shared" si="6" ref="D81:I81">(D80/B80)-1</f>
        <v>0.07209641679727619</v>
      </c>
      <c r="E81" s="23">
        <f t="shared" si="6"/>
        <v>0.07705531398523613</v>
      </c>
      <c r="F81" s="22">
        <f t="shared" si="6"/>
        <v>0.027473912385945543</v>
      </c>
      <c r="G81" s="23">
        <f t="shared" si="6"/>
        <v>0.12017650924795786</v>
      </c>
      <c r="H81" s="22">
        <f t="shared" si="6"/>
        <v>0.030958689039348508</v>
      </c>
      <c r="I81" s="23">
        <f t="shared" si="6"/>
        <v>0.05473137205598855</v>
      </c>
      <c r="J81" s="22">
        <f>(J80/H80)-1</f>
        <v>0.0130871365345262</v>
      </c>
      <c r="K81" s="23">
        <f>(K80/I80)-1</f>
        <v>-0.007787666878576016</v>
      </c>
      <c r="L81" s="22">
        <f>(L80/J80)-1</f>
        <v>-0.011931604659902284</v>
      </c>
      <c r="M81" s="23">
        <f>(M80/K80)-1</f>
        <v>-0.016898926798013747</v>
      </c>
    </row>
    <row r="82" spans="1:13" s="28" customFormat="1" ht="15" customHeight="1">
      <c r="A82" s="21"/>
      <c r="B82" s="29"/>
      <c r="C82" s="29"/>
      <c r="D82" s="29"/>
      <c r="E82" s="29"/>
      <c r="F82" s="29"/>
      <c r="G82" s="29"/>
      <c r="H82" s="29"/>
      <c r="I82" s="29"/>
      <c r="J82" s="29"/>
      <c r="K82" s="29"/>
      <c r="L82" s="29"/>
      <c r="M82" s="29"/>
    </row>
    <row r="83" spans="1:13" ht="15.75">
      <c r="A83" s="21"/>
      <c r="B83" s="29"/>
      <c r="C83" s="29"/>
      <c r="D83" s="29"/>
      <c r="E83" s="29"/>
      <c r="F83" s="29"/>
      <c r="G83" s="29"/>
      <c r="H83" s="29"/>
      <c r="I83" s="29"/>
      <c r="J83" s="29"/>
      <c r="K83" s="29"/>
      <c r="L83" s="29"/>
      <c r="M83" s="29"/>
    </row>
    <row r="84" spans="1:13" ht="21.75">
      <c r="A84" s="1"/>
      <c r="B84" s="1"/>
      <c r="C84" s="1"/>
      <c r="D84" s="1"/>
      <c r="E84" s="1"/>
      <c r="F84" s="1"/>
      <c r="G84" s="1"/>
      <c r="H84" s="1"/>
      <c r="I84" s="1"/>
      <c r="J84" s="1"/>
      <c r="K84" s="1"/>
      <c r="L84" s="1"/>
      <c r="M84" s="1"/>
    </row>
    <row r="85" spans="1:13" ht="21.75">
      <c r="A85" s="72" t="s">
        <v>0</v>
      </c>
      <c r="B85" s="72"/>
      <c r="C85" s="72"/>
      <c r="D85" s="72"/>
      <c r="E85" s="72"/>
      <c r="F85" s="72"/>
      <c r="G85" s="72"/>
      <c r="H85" s="72"/>
      <c r="I85" s="72"/>
      <c r="J85" s="72"/>
      <c r="K85" s="72"/>
      <c r="L85" s="72"/>
      <c r="M85" s="72"/>
    </row>
    <row r="86" spans="1:13" ht="21.75">
      <c r="A86" s="1" t="s">
        <v>1</v>
      </c>
      <c r="B86" s="1"/>
      <c r="C86" s="1"/>
      <c r="D86" s="1"/>
      <c r="E86" s="1"/>
      <c r="F86" s="1"/>
      <c r="G86" s="1"/>
      <c r="H86" s="1"/>
      <c r="I86" s="1"/>
      <c r="J86" s="1"/>
      <c r="K86" s="1"/>
      <c r="L86" s="1"/>
      <c r="M86" s="1"/>
    </row>
    <row r="87" spans="1:13" ht="21.75">
      <c r="A87" s="1" t="s">
        <v>2</v>
      </c>
      <c r="B87" s="1"/>
      <c r="C87" s="1"/>
      <c r="D87" s="1"/>
      <c r="E87" s="1"/>
      <c r="F87" s="3"/>
      <c r="G87" s="1"/>
      <c r="H87" s="1"/>
      <c r="I87" s="1"/>
      <c r="J87" s="1"/>
      <c r="K87" s="1"/>
      <c r="L87" s="1"/>
      <c r="M87" s="1"/>
    </row>
    <row r="88" spans="1:13" ht="21.75">
      <c r="A88" s="1" t="s">
        <v>3</v>
      </c>
      <c r="B88" s="1"/>
      <c r="C88" s="1"/>
      <c r="D88" s="1"/>
      <c r="E88" s="1"/>
      <c r="F88" s="1"/>
      <c r="G88" s="1"/>
      <c r="H88" s="1"/>
      <c r="I88" s="1"/>
      <c r="J88" s="1"/>
      <c r="K88" s="1"/>
      <c r="L88" s="1"/>
      <c r="M88" s="1"/>
    </row>
    <row r="89" spans="1:13" ht="21.75">
      <c r="A89" s="1" t="s">
        <v>4</v>
      </c>
      <c r="B89" s="1"/>
      <c r="C89" s="1"/>
      <c r="D89" s="1"/>
      <c r="E89" s="1"/>
      <c r="F89" s="1"/>
      <c r="G89" s="1"/>
      <c r="H89" s="1"/>
      <c r="I89" s="1"/>
      <c r="J89" s="1"/>
      <c r="K89" s="1"/>
      <c r="L89" s="1"/>
      <c r="M89" s="1"/>
    </row>
    <row r="90" spans="1:13" ht="21.75">
      <c r="A90" s="1"/>
      <c r="B90" s="1"/>
      <c r="C90" s="1"/>
      <c r="D90" s="1"/>
      <c r="E90" s="1"/>
      <c r="F90" s="1"/>
      <c r="G90" s="1"/>
      <c r="H90" s="1"/>
      <c r="I90" s="1"/>
      <c r="J90" s="1"/>
      <c r="K90" s="1"/>
      <c r="L90" s="1"/>
      <c r="M90" s="1"/>
    </row>
    <row r="91" spans="1:13" ht="21.75">
      <c r="A91" s="1"/>
      <c r="B91" s="1"/>
      <c r="C91" s="1"/>
      <c r="D91" s="1"/>
      <c r="E91" s="1"/>
      <c r="F91" s="1"/>
      <c r="G91" s="1"/>
      <c r="H91" s="1"/>
      <c r="I91" s="1"/>
      <c r="J91" s="1"/>
      <c r="K91" s="1"/>
      <c r="L91" s="1"/>
      <c r="M91" s="1"/>
    </row>
    <row r="92" spans="1:13" ht="15.75">
      <c r="A92" s="21"/>
      <c r="B92" s="29"/>
      <c r="C92" s="29"/>
      <c r="D92" s="29"/>
      <c r="E92" s="29"/>
      <c r="F92" s="29"/>
      <c r="G92" s="29"/>
      <c r="H92" s="29"/>
      <c r="I92" s="29"/>
      <c r="J92" s="29"/>
      <c r="K92" s="29"/>
      <c r="L92" s="29"/>
      <c r="M92" s="29"/>
    </row>
    <row r="93" spans="1:13" ht="15" customHeight="1">
      <c r="A93" s="21"/>
      <c r="B93" s="5" t="s">
        <v>31</v>
      </c>
      <c r="C93" s="5"/>
      <c r="D93" s="5" t="s">
        <v>32</v>
      </c>
      <c r="E93" s="5"/>
      <c r="F93" s="5" t="s">
        <v>33</v>
      </c>
      <c r="G93" s="5"/>
      <c r="H93" s="5" t="s">
        <v>34</v>
      </c>
      <c r="I93" s="5"/>
      <c r="J93" s="76" t="s">
        <v>35</v>
      </c>
      <c r="K93" s="76"/>
      <c r="L93" s="76" t="s">
        <v>36</v>
      </c>
      <c r="M93" s="76"/>
    </row>
    <row r="94" spans="1:13" ht="15" customHeight="1">
      <c r="A94" s="7" t="s">
        <v>11</v>
      </c>
      <c r="B94" s="8" t="s">
        <v>12</v>
      </c>
      <c r="C94" s="9" t="s">
        <v>13</v>
      </c>
      <c r="D94" s="8" t="s">
        <v>12</v>
      </c>
      <c r="E94" s="9" t="s">
        <v>13</v>
      </c>
      <c r="F94" s="8" t="s">
        <v>12</v>
      </c>
      <c r="G94" s="9" t="s">
        <v>13</v>
      </c>
      <c r="H94" s="8" t="s">
        <v>12</v>
      </c>
      <c r="I94" s="9" t="s">
        <v>13</v>
      </c>
      <c r="J94" s="8" t="s">
        <v>12</v>
      </c>
      <c r="K94" s="9" t="s">
        <v>13</v>
      </c>
      <c r="L94" s="8" t="s">
        <v>12</v>
      </c>
      <c r="M94" s="9" t="s">
        <v>13</v>
      </c>
    </row>
    <row r="95" spans="1:13" ht="15" customHeight="1">
      <c r="A95" s="7"/>
      <c r="B95" s="10"/>
      <c r="C95" s="11" t="s">
        <v>15</v>
      </c>
      <c r="D95" s="10"/>
      <c r="E95" s="11" t="s">
        <v>15</v>
      </c>
      <c r="F95" s="10"/>
      <c r="G95" s="11" t="s">
        <v>15</v>
      </c>
      <c r="H95" s="10"/>
      <c r="I95" s="11" t="s">
        <v>15</v>
      </c>
      <c r="J95" s="10"/>
      <c r="K95" s="11" t="s">
        <v>15</v>
      </c>
      <c r="L95" s="10"/>
      <c r="M95" s="11" t="s">
        <v>15</v>
      </c>
    </row>
    <row r="96" spans="1:13" ht="15" customHeight="1">
      <c r="A96" s="4"/>
      <c r="B96" s="14"/>
      <c r="C96" s="15"/>
      <c r="D96" s="14"/>
      <c r="E96" s="15"/>
      <c r="F96" s="14"/>
      <c r="G96" s="15"/>
      <c r="H96" s="14"/>
      <c r="I96" s="15"/>
      <c r="J96" s="29"/>
      <c r="K96" s="39"/>
      <c r="L96" s="29"/>
      <c r="M96" s="42"/>
    </row>
    <row r="97" spans="1:13" ht="15" customHeight="1">
      <c r="A97" s="16">
        <v>1</v>
      </c>
      <c r="B97" s="17">
        <v>4108</v>
      </c>
      <c r="C97" s="18">
        <v>2442</v>
      </c>
      <c r="D97" s="17">
        <v>3945</v>
      </c>
      <c r="E97" s="18">
        <v>2286</v>
      </c>
      <c r="F97" s="17">
        <v>3823</v>
      </c>
      <c r="G97" s="18">
        <v>2174</v>
      </c>
      <c r="H97" s="17">
        <v>3743</v>
      </c>
      <c r="I97" s="18">
        <v>2106</v>
      </c>
      <c r="J97" s="43">
        <v>3667</v>
      </c>
      <c r="K97" s="44">
        <v>2037</v>
      </c>
      <c r="L97" s="45">
        <v>3590</v>
      </c>
      <c r="M97" s="46">
        <v>1982</v>
      </c>
    </row>
    <row r="98" spans="1:13" ht="15" customHeight="1">
      <c r="A98" s="16">
        <v>2</v>
      </c>
      <c r="B98" s="17">
        <v>3272</v>
      </c>
      <c r="C98" s="18">
        <v>2004</v>
      </c>
      <c r="D98" s="17">
        <v>3210</v>
      </c>
      <c r="E98" s="18">
        <v>1982</v>
      </c>
      <c r="F98" s="17">
        <v>3222</v>
      </c>
      <c r="G98" s="18">
        <v>1938</v>
      </c>
      <c r="H98" s="17">
        <v>3157</v>
      </c>
      <c r="I98" s="18">
        <v>1842</v>
      </c>
      <c r="J98" s="43">
        <v>3086</v>
      </c>
      <c r="K98" s="44">
        <v>1762</v>
      </c>
      <c r="L98" s="45">
        <v>3064</v>
      </c>
      <c r="M98" s="46">
        <v>1669</v>
      </c>
    </row>
    <row r="99" spans="1:13" ht="15" customHeight="1">
      <c r="A99" s="16">
        <v>3</v>
      </c>
      <c r="B99" s="17">
        <v>725</v>
      </c>
      <c r="C99" s="18">
        <v>393</v>
      </c>
      <c r="D99" s="17">
        <v>676</v>
      </c>
      <c r="E99" s="18">
        <v>355</v>
      </c>
      <c r="F99" s="17">
        <v>658</v>
      </c>
      <c r="G99" s="18">
        <v>333</v>
      </c>
      <c r="H99" s="17">
        <v>670</v>
      </c>
      <c r="I99" s="18">
        <v>340</v>
      </c>
      <c r="J99" s="43">
        <v>672</v>
      </c>
      <c r="K99" s="44">
        <v>353</v>
      </c>
      <c r="L99" s="45">
        <v>697</v>
      </c>
      <c r="M99" s="46">
        <v>365</v>
      </c>
    </row>
    <row r="100" spans="1:13" ht="15" customHeight="1">
      <c r="A100" s="16">
        <v>4</v>
      </c>
      <c r="B100" s="17">
        <v>1109</v>
      </c>
      <c r="C100" s="18">
        <v>609</v>
      </c>
      <c r="D100" s="17">
        <v>1132</v>
      </c>
      <c r="E100" s="18">
        <v>620</v>
      </c>
      <c r="F100" s="17">
        <v>1153</v>
      </c>
      <c r="G100" s="18">
        <v>609</v>
      </c>
      <c r="H100" s="17">
        <v>1104</v>
      </c>
      <c r="I100" s="18">
        <v>564</v>
      </c>
      <c r="J100" s="43">
        <v>1154</v>
      </c>
      <c r="K100" s="44">
        <v>588</v>
      </c>
      <c r="L100" s="45">
        <v>1107</v>
      </c>
      <c r="M100" s="46">
        <v>571</v>
      </c>
    </row>
    <row r="101" spans="1:13" ht="15" customHeight="1">
      <c r="A101" s="16">
        <v>5</v>
      </c>
      <c r="B101" s="17">
        <v>1865</v>
      </c>
      <c r="C101" s="18">
        <v>1135</v>
      </c>
      <c r="D101" s="17">
        <v>1843</v>
      </c>
      <c r="E101" s="18">
        <v>1130</v>
      </c>
      <c r="F101" s="17">
        <v>1846</v>
      </c>
      <c r="G101" s="18">
        <v>1112</v>
      </c>
      <c r="H101" s="17">
        <v>1802</v>
      </c>
      <c r="I101" s="18">
        <v>1028</v>
      </c>
      <c r="J101" s="43">
        <v>1741</v>
      </c>
      <c r="K101" s="44">
        <v>957</v>
      </c>
      <c r="L101" s="45">
        <v>1725</v>
      </c>
      <c r="M101" s="46">
        <v>944</v>
      </c>
    </row>
    <row r="102" spans="1:13" ht="15" customHeight="1">
      <c r="A102" s="16">
        <v>6</v>
      </c>
      <c r="B102" s="17">
        <v>2454</v>
      </c>
      <c r="C102" s="18">
        <v>1428</v>
      </c>
      <c r="D102" s="17">
        <v>2469</v>
      </c>
      <c r="E102" s="18">
        <v>1419</v>
      </c>
      <c r="F102" s="17">
        <v>2416</v>
      </c>
      <c r="G102" s="18">
        <v>1353</v>
      </c>
      <c r="H102" s="17">
        <v>2414</v>
      </c>
      <c r="I102" s="18">
        <v>1369</v>
      </c>
      <c r="J102" s="43">
        <v>2418</v>
      </c>
      <c r="K102" s="44">
        <v>1336</v>
      </c>
      <c r="L102" s="45">
        <v>2475</v>
      </c>
      <c r="M102" s="46">
        <v>1317</v>
      </c>
    </row>
    <row r="103" spans="1:13" ht="15" customHeight="1">
      <c r="A103" s="16">
        <v>7</v>
      </c>
      <c r="B103" s="17">
        <v>1849</v>
      </c>
      <c r="C103" s="18">
        <v>1050</v>
      </c>
      <c r="D103" s="17">
        <v>1793</v>
      </c>
      <c r="E103" s="18">
        <v>1012</v>
      </c>
      <c r="F103" s="17">
        <v>1796</v>
      </c>
      <c r="G103" s="18">
        <v>998</v>
      </c>
      <c r="H103" s="17">
        <v>1734</v>
      </c>
      <c r="I103" s="18">
        <v>975</v>
      </c>
      <c r="J103" s="43">
        <v>1666</v>
      </c>
      <c r="K103" s="44">
        <v>914</v>
      </c>
      <c r="L103" s="45">
        <v>1646</v>
      </c>
      <c r="M103" s="46">
        <v>875</v>
      </c>
    </row>
    <row r="104" spans="1:13" ht="15" customHeight="1">
      <c r="A104" s="16">
        <v>8</v>
      </c>
      <c r="B104" s="17">
        <v>826</v>
      </c>
      <c r="C104" s="18">
        <v>477</v>
      </c>
      <c r="D104" s="17">
        <v>770</v>
      </c>
      <c r="E104" s="18">
        <v>447</v>
      </c>
      <c r="F104" s="17">
        <v>754</v>
      </c>
      <c r="G104" s="18">
        <v>423</v>
      </c>
      <c r="H104" s="17">
        <v>703</v>
      </c>
      <c r="I104" s="18">
        <v>381</v>
      </c>
      <c r="J104" s="43">
        <v>644</v>
      </c>
      <c r="K104" s="44">
        <v>346</v>
      </c>
      <c r="L104" s="45">
        <v>641</v>
      </c>
      <c r="M104" s="46">
        <v>355</v>
      </c>
    </row>
    <row r="105" spans="1:13" ht="15" customHeight="1">
      <c r="A105" s="16">
        <v>9</v>
      </c>
      <c r="B105" s="17">
        <v>1084</v>
      </c>
      <c r="C105" s="18">
        <v>620</v>
      </c>
      <c r="D105" s="17">
        <v>1077</v>
      </c>
      <c r="E105" s="18">
        <v>628</v>
      </c>
      <c r="F105" s="17">
        <v>1035</v>
      </c>
      <c r="G105" s="18">
        <v>577</v>
      </c>
      <c r="H105" s="17">
        <v>984</v>
      </c>
      <c r="I105" s="18">
        <v>558</v>
      </c>
      <c r="J105" s="43">
        <v>930</v>
      </c>
      <c r="K105" s="44">
        <v>532</v>
      </c>
      <c r="L105" s="45">
        <v>906</v>
      </c>
      <c r="M105" s="46">
        <v>492</v>
      </c>
    </row>
    <row r="106" spans="1:13" ht="15" customHeight="1">
      <c r="A106" s="16">
        <v>10</v>
      </c>
      <c r="B106" s="17">
        <v>1119</v>
      </c>
      <c r="C106" s="18">
        <v>601</v>
      </c>
      <c r="D106" s="17">
        <v>1081</v>
      </c>
      <c r="E106" s="18">
        <v>579</v>
      </c>
      <c r="F106" s="17">
        <v>1081</v>
      </c>
      <c r="G106" s="18">
        <v>568</v>
      </c>
      <c r="H106" s="17">
        <v>1107</v>
      </c>
      <c r="I106" s="18">
        <v>575</v>
      </c>
      <c r="J106" s="43">
        <v>1071</v>
      </c>
      <c r="K106" s="44">
        <v>549</v>
      </c>
      <c r="L106" s="45">
        <v>1005</v>
      </c>
      <c r="M106" s="46">
        <v>520</v>
      </c>
    </row>
    <row r="107" spans="1:13" ht="15" customHeight="1">
      <c r="A107" s="16">
        <v>11</v>
      </c>
      <c r="B107" s="17">
        <v>1695</v>
      </c>
      <c r="C107" s="18">
        <v>922</v>
      </c>
      <c r="D107" s="17">
        <v>1700</v>
      </c>
      <c r="E107" s="18">
        <v>916</v>
      </c>
      <c r="F107" s="17">
        <v>1722</v>
      </c>
      <c r="G107" s="18">
        <v>921</v>
      </c>
      <c r="H107" s="17">
        <v>1672</v>
      </c>
      <c r="I107" s="18">
        <v>891</v>
      </c>
      <c r="J107" s="43">
        <v>1687</v>
      </c>
      <c r="K107" s="44">
        <v>876</v>
      </c>
      <c r="L107" s="45">
        <v>1572</v>
      </c>
      <c r="M107" s="46">
        <v>822</v>
      </c>
    </row>
    <row r="108" spans="1:13" ht="15" customHeight="1">
      <c r="A108" s="16">
        <v>12</v>
      </c>
      <c r="B108" s="17">
        <v>637</v>
      </c>
      <c r="C108" s="18">
        <v>332</v>
      </c>
      <c r="D108" s="17">
        <v>627</v>
      </c>
      <c r="E108" s="18">
        <v>319</v>
      </c>
      <c r="F108" s="17">
        <v>651</v>
      </c>
      <c r="G108" s="18">
        <v>346</v>
      </c>
      <c r="H108" s="17">
        <v>635</v>
      </c>
      <c r="I108" s="18">
        <v>320</v>
      </c>
      <c r="J108" s="43">
        <v>622</v>
      </c>
      <c r="K108" s="47">
        <v>313</v>
      </c>
      <c r="L108" s="45">
        <v>621</v>
      </c>
      <c r="M108" s="48">
        <v>315</v>
      </c>
    </row>
    <row r="109" spans="1:13" ht="15" customHeight="1">
      <c r="A109" s="7" t="s">
        <v>16</v>
      </c>
      <c r="B109" s="19">
        <f aca="true" t="shared" si="7" ref="B109:G109">SUM(B97:B108)</f>
        <v>20743</v>
      </c>
      <c r="C109" s="20">
        <f t="shared" si="7"/>
        <v>12013</v>
      </c>
      <c r="D109" s="19">
        <f t="shared" si="7"/>
        <v>20323</v>
      </c>
      <c r="E109" s="20">
        <f t="shared" si="7"/>
        <v>11693</v>
      </c>
      <c r="F109" s="19">
        <f t="shared" si="7"/>
        <v>20157</v>
      </c>
      <c r="G109" s="20">
        <f t="shared" si="7"/>
        <v>11352</v>
      </c>
      <c r="H109" s="19">
        <f>SUM(H97:H108)</f>
        <v>19725</v>
      </c>
      <c r="I109" s="20">
        <f>SUM(I97:I108)</f>
        <v>10949</v>
      </c>
      <c r="J109" s="19">
        <f>SUM(J97:J108)</f>
        <v>19358</v>
      </c>
      <c r="K109" s="49">
        <f>SUM(K97:K108)</f>
        <v>10563</v>
      </c>
      <c r="L109" s="50">
        <v>19049</v>
      </c>
      <c r="M109" s="51">
        <f>SUM(M97:M108)</f>
        <v>10227</v>
      </c>
    </row>
    <row r="110" spans="1:13" ht="15" customHeight="1">
      <c r="A110" s="21" t="s">
        <v>17</v>
      </c>
      <c r="B110" s="22">
        <f>(B109/L80)-1</f>
        <v>-0.013834743748217138</v>
      </c>
      <c r="C110" s="23">
        <f>(C109/M80)-1</f>
        <v>-0.021344195519348297</v>
      </c>
      <c r="D110" s="22">
        <f aca="true" t="shared" si="8" ref="D110:I110">(D109/B109)-1</f>
        <v>-0.020247794436677458</v>
      </c>
      <c r="E110" s="23">
        <f t="shared" si="8"/>
        <v>-0.026637809040206406</v>
      </c>
      <c r="F110" s="22">
        <f t="shared" si="8"/>
        <v>-0.008168085420459548</v>
      </c>
      <c r="G110" s="23">
        <f t="shared" si="8"/>
        <v>-0.029162746942615225</v>
      </c>
      <c r="H110" s="22">
        <f t="shared" si="8"/>
        <v>-0.021431760678672473</v>
      </c>
      <c r="I110" s="23">
        <f t="shared" si="8"/>
        <v>-0.0355003523608175</v>
      </c>
      <c r="J110" s="22">
        <f>(J109/H109)-1</f>
        <v>-0.01860583016476558</v>
      </c>
      <c r="K110" s="52">
        <f>(K109/I109)-1</f>
        <v>-0.03525436112887026</v>
      </c>
      <c r="L110" s="52">
        <f>(L109/J109)-1</f>
        <v>-0.015962392809174553</v>
      </c>
      <c r="M110" s="52">
        <f>(M109/K109)-1</f>
        <v>-0.031809145129224614</v>
      </c>
    </row>
    <row r="111" spans="1:13" ht="15.75">
      <c r="A111" s="21"/>
      <c r="B111" s="29"/>
      <c r="C111" s="29"/>
      <c r="D111" s="29"/>
      <c r="E111" s="29"/>
      <c r="F111" s="29"/>
      <c r="G111" s="29"/>
      <c r="H111" s="29"/>
      <c r="I111" s="29"/>
      <c r="J111" s="29"/>
      <c r="K111" s="29"/>
      <c r="L111" s="29"/>
      <c r="M111" s="29"/>
    </row>
    <row r="114" spans="1:13" ht="21.75">
      <c r="A114" s="72" t="s">
        <v>0</v>
      </c>
      <c r="B114" s="72"/>
      <c r="C114" s="72"/>
      <c r="D114" s="72"/>
      <c r="E114" s="72"/>
      <c r="F114" s="72"/>
      <c r="G114" s="72"/>
      <c r="H114" s="72"/>
      <c r="I114" s="72"/>
      <c r="J114" s="72"/>
      <c r="K114" s="72"/>
      <c r="L114" s="72"/>
      <c r="M114" s="72"/>
    </row>
    <row r="115" spans="1:13" ht="21.75">
      <c r="A115" s="1" t="s">
        <v>1</v>
      </c>
      <c r="B115" s="1"/>
      <c r="C115" s="1"/>
      <c r="D115" s="1"/>
      <c r="E115" s="1"/>
      <c r="F115" s="1"/>
      <c r="G115" s="1"/>
      <c r="H115" s="1"/>
      <c r="I115" s="1"/>
      <c r="J115" s="1"/>
      <c r="K115" s="1"/>
      <c r="L115" s="1"/>
      <c r="M115" s="1"/>
    </row>
    <row r="116" spans="1:13" ht="21.75">
      <c r="A116" s="72" t="s">
        <v>2</v>
      </c>
      <c r="B116" s="73"/>
      <c r="C116" s="73"/>
      <c r="D116" s="73"/>
      <c r="E116" s="73"/>
      <c r="F116" s="73"/>
      <c r="G116" s="73"/>
      <c r="H116" s="73"/>
      <c r="I116" s="73"/>
      <c r="J116" s="73"/>
      <c r="K116" s="73"/>
      <c r="L116" s="73"/>
      <c r="M116" s="73"/>
    </row>
    <row r="117" spans="1:13" ht="21.75">
      <c r="A117" s="72" t="s">
        <v>3</v>
      </c>
      <c r="B117" s="73"/>
      <c r="C117" s="73"/>
      <c r="D117" s="73"/>
      <c r="E117" s="73"/>
      <c r="F117" s="73"/>
      <c r="G117" s="73"/>
      <c r="H117" s="73"/>
      <c r="I117" s="73"/>
      <c r="J117" s="73"/>
      <c r="K117" s="73"/>
      <c r="L117" s="73"/>
      <c r="M117" s="73"/>
    </row>
    <row r="118" spans="1:13" ht="21.75">
      <c r="A118" s="72" t="s">
        <v>4</v>
      </c>
      <c r="B118" s="73"/>
      <c r="C118" s="73"/>
      <c r="D118" s="73"/>
      <c r="E118" s="73"/>
      <c r="F118" s="73"/>
      <c r="G118" s="73"/>
      <c r="H118" s="73"/>
      <c r="I118" s="73"/>
      <c r="J118" s="73"/>
      <c r="K118" s="73"/>
      <c r="L118" s="73"/>
      <c r="M118" s="73"/>
    </row>
    <row r="121" spans="1:13" ht="15.75">
      <c r="A121" s="21"/>
      <c r="B121" s="5" t="s">
        <v>37</v>
      </c>
      <c r="C121" s="5"/>
      <c r="D121" s="5" t="s">
        <v>38</v>
      </c>
      <c r="E121" s="5"/>
      <c r="F121" s="5" t="s">
        <v>39</v>
      </c>
      <c r="G121" s="5"/>
      <c r="H121" s="5" t="s">
        <v>40</v>
      </c>
      <c r="I121" s="5"/>
      <c r="J121" s="5" t="s">
        <v>41</v>
      </c>
      <c r="K121" s="5"/>
      <c r="L121" s="5" t="s">
        <v>42</v>
      </c>
      <c r="M121" s="5"/>
    </row>
    <row r="122" spans="1:13" ht="15.75">
      <c r="A122" s="7" t="s">
        <v>11</v>
      </c>
      <c r="B122" s="8" t="s">
        <v>12</v>
      </c>
      <c r="C122" s="9" t="s">
        <v>13</v>
      </c>
      <c r="D122" s="8" t="s">
        <v>12</v>
      </c>
      <c r="E122" s="9" t="s">
        <v>13</v>
      </c>
      <c r="F122" s="8" t="s">
        <v>12</v>
      </c>
      <c r="G122" s="9" t="s">
        <v>13</v>
      </c>
      <c r="H122" s="8" t="s">
        <v>12</v>
      </c>
      <c r="I122" s="9" t="s">
        <v>13</v>
      </c>
      <c r="J122" s="8" t="s">
        <v>12</v>
      </c>
      <c r="K122" s="9" t="s">
        <v>13</v>
      </c>
      <c r="L122" s="8" t="s">
        <v>12</v>
      </c>
      <c r="M122" s="9" t="s">
        <v>13</v>
      </c>
    </row>
    <row r="123" spans="1:13" ht="15.75">
      <c r="A123" s="7"/>
      <c r="B123" s="10"/>
      <c r="C123" s="11" t="s">
        <v>15</v>
      </c>
      <c r="D123" s="10"/>
      <c r="E123" s="11" t="s">
        <v>15</v>
      </c>
      <c r="F123" s="10"/>
      <c r="G123" s="11" t="s">
        <v>15</v>
      </c>
      <c r="H123" s="10"/>
      <c r="I123" s="11" t="s">
        <v>15</v>
      </c>
      <c r="J123" s="10"/>
      <c r="K123" s="11" t="s">
        <v>15</v>
      </c>
      <c r="L123" s="54"/>
      <c r="M123" s="55" t="s">
        <v>15</v>
      </c>
    </row>
    <row r="124" spans="1:13" ht="15.75">
      <c r="A124" s="4"/>
      <c r="B124" s="14"/>
      <c r="C124" s="15"/>
      <c r="D124" s="56"/>
      <c r="E124" s="42"/>
      <c r="F124" s="4"/>
      <c r="G124" s="42"/>
      <c r="H124" s="6">
        <v>83</v>
      </c>
      <c r="I124" s="42">
        <v>91</v>
      </c>
      <c r="J124" s="57">
        <v>82</v>
      </c>
      <c r="K124" s="58">
        <v>71</v>
      </c>
      <c r="L124" s="56">
        <v>68</v>
      </c>
      <c r="M124" s="42">
        <v>66</v>
      </c>
    </row>
    <row r="125" spans="1:13" ht="15.75">
      <c r="A125" s="16">
        <v>1</v>
      </c>
      <c r="B125" s="59">
        <v>3812</v>
      </c>
      <c r="C125" s="60">
        <v>2115</v>
      </c>
      <c r="D125" s="59">
        <v>3651</v>
      </c>
      <c r="E125" s="60">
        <v>2053</v>
      </c>
      <c r="F125" s="59">
        <v>3701</v>
      </c>
      <c r="G125" s="60">
        <v>2145</v>
      </c>
      <c r="H125" s="57">
        <v>3657</v>
      </c>
      <c r="I125" s="61">
        <v>2173</v>
      </c>
      <c r="J125" s="57">
        <v>3788</v>
      </c>
      <c r="K125" s="58">
        <v>2276</v>
      </c>
      <c r="L125" s="62">
        <v>3627</v>
      </c>
      <c r="M125" s="63">
        <v>2102</v>
      </c>
    </row>
    <row r="126" spans="1:13" ht="15.75">
      <c r="A126" s="16">
        <v>2</v>
      </c>
      <c r="B126" s="59">
        <v>3118</v>
      </c>
      <c r="C126" s="60">
        <v>1752</v>
      </c>
      <c r="D126" s="59">
        <v>2870</v>
      </c>
      <c r="E126" s="60">
        <v>1648</v>
      </c>
      <c r="F126" s="59">
        <v>2919</v>
      </c>
      <c r="G126" s="60">
        <v>1784</v>
      </c>
      <c r="H126" s="57">
        <v>2926</v>
      </c>
      <c r="I126" s="61">
        <v>1831</v>
      </c>
      <c r="J126" s="57">
        <v>3070</v>
      </c>
      <c r="K126" s="58">
        <v>1919</v>
      </c>
      <c r="L126" s="62">
        <v>2977</v>
      </c>
      <c r="M126" s="63">
        <v>1822</v>
      </c>
    </row>
    <row r="127" spans="1:13" ht="15.75">
      <c r="A127" s="16">
        <v>3</v>
      </c>
      <c r="B127" s="59">
        <v>737</v>
      </c>
      <c r="C127" s="60">
        <v>397</v>
      </c>
      <c r="D127" s="59">
        <v>670</v>
      </c>
      <c r="E127" s="60">
        <v>352</v>
      </c>
      <c r="F127" s="59">
        <v>700</v>
      </c>
      <c r="G127" s="60">
        <v>364</v>
      </c>
      <c r="H127" s="57">
        <v>743</v>
      </c>
      <c r="I127" s="61">
        <v>384</v>
      </c>
      <c r="J127" s="57">
        <v>731</v>
      </c>
      <c r="K127" s="58">
        <v>378</v>
      </c>
      <c r="L127" s="62">
        <v>711</v>
      </c>
      <c r="M127" s="63">
        <v>352</v>
      </c>
    </row>
    <row r="128" spans="1:13" ht="15.75">
      <c r="A128" s="16">
        <v>4</v>
      </c>
      <c r="B128" s="59">
        <v>1115</v>
      </c>
      <c r="C128" s="60">
        <v>553</v>
      </c>
      <c r="D128" s="59">
        <v>1034</v>
      </c>
      <c r="E128" s="60">
        <v>497</v>
      </c>
      <c r="F128" s="59">
        <v>1004</v>
      </c>
      <c r="G128" s="60">
        <v>491</v>
      </c>
      <c r="H128" s="57">
        <v>1041</v>
      </c>
      <c r="I128" s="61">
        <v>510</v>
      </c>
      <c r="J128" s="57">
        <v>1062</v>
      </c>
      <c r="K128" s="58">
        <v>539</v>
      </c>
      <c r="L128" s="62">
        <v>972</v>
      </c>
      <c r="M128" s="63">
        <v>506</v>
      </c>
    </row>
    <row r="129" spans="1:13" ht="15.75">
      <c r="A129" s="16">
        <v>5</v>
      </c>
      <c r="B129" s="59">
        <v>1798</v>
      </c>
      <c r="C129" s="60">
        <v>976</v>
      </c>
      <c r="D129" s="59">
        <v>1598</v>
      </c>
      <c r="E129" s="60">
        <v>873</v>
      </c>
      <c r="F129" s="59">
        <v>1542</v>
      </c>
      <c r="G129" s="60">
        <v>890</v>
      </c>
      <c r="H129" s="57">
        <v>1599</v>
      </c>
      <c r="I129" s="61">
        <v>896</v>
      </c>
      <c r="J129" s="57">
        <v>1712</v>
      </c>
      <c r="K129" s="58">
        <v>975</v>
      </c>
      <c r="L129" s="62">
        <v>1624</v>
      </c>
      <c r="M129" s="63">
        <v>886</v>
      </c>
    </row>
    <row r="130" spans="1:13" ht="15.75">
      <c r="A130" s="16">
        <v>6</v>
      </c>
      <c r="B130" s="59">
        <v>2459</v>
      </c>
      <c r="C130" s="60">
        <v>1305</v>
      </c>
      <c r="D130" s="59">
        <v>2331</v>
      </c>
      <c r="E130" s="60">
        <v>1275</v>
      </c>
      <c r="F130" s="59">
        <v>2400</v>
      </c>
      <c r="G130" s="60">
        <v>1399</v>
      </c>
      <c r="H130" s="57">
        <v>2547</v>
      </c>
      <c r="I130" s="61">
        <v>1493</v>
      </c>
      <c r="J130" s="57">
        <v>2666</v>
      </c>
      <c r="K130" s="58">
        <v>1562</v>
      </c>
      <c r="L130" s="62">
        <v>2371</v>
      </c>
      <c r="M130" s="63">
        <v>1352</v>
      </c>
    </row>
    <row r="131" spans="1:13" ht="15.75">
      <c r="A131" s="16">
        <v>7</v>
      </c>
      <c r="B131" s="59">
        <v>1715</v>
      </c>
      <c r="C131" s="60">
        <v>932</v>
      </c>
      <c r="D131" s="59">
        <v>1696</v>
      </c>
      <c r="E131" s="60">
        <v>932</v>
      </c>
      <c r="F131" s="59">
        <v>1664</v>
      </c>
      <c r="G131" s="60">
        <v>935</v>
      </c>
      <c r="H131" s="57">
        <v>1884</v>
      </c>
      <c r="I131" s="61">
        <v>1039</v>
      </c>
      <c r="J131" s="57">
        <v>1950</v>
      </c>
      <c r="K131" s="58">
        <v>1098</v>
      </c>
      <c r="L131" s="62">
        <v>1829</v>
      </c>
      <c r="M131" s="63">
        <v>978</v>
      </c>
    </row>
    <row r="132" spans="1:13" ht="15.75">
      <c r="A132" s="16">
        <v>8</v>
      </c>
      <c r="B132" s="59">
        <v>639</v>
      </c>
      <c r="C132" s="60">
        <v>357</v>
      </c>
      <c r="D132" s="59">
        <v>592</v>
      </c>
      <c r="E132" s="60">
        <v>314</v>
      </c>
      <c r="F132" s="59">
        <v>669</v>
      </c>
      <c r="G132" s="60">
        <v>367</v>
      </c>
      <c r="H132" s="57">
        <v>676</v>
      </c>
      <c r="I132" s="61">
        <v>373</v>
      </c>
      <c r="J132" s="57">
        <v>680</v>
      </c>
      <c r="K132" s="58">
        <v>365</v>
      </c>
      <c r="L132" s="62">
        <v>631</v>
      </c>
      <c r="M132" s="63">
        <v>333</v>
      </c>
    </row>
    <row r="133" spans="1:13" ht="15.75">
      <c r="A133" s="16">
        <v>9</v>
      </c>
      <c r="B133" s="59">
        <v>942</v>
      </c>
      <c r="C133" s="60">
        <v>513</v>
      </c>
      <c r="D133" s="59">
        <v>830</v>
      </c>
      <c r="E133" s="60">
        <v>440</v>
      </c>
      <c r="F133" s="59">
        <v>770</v>
      </c>
      <c r="G133" s="60">
        <v>435</v>
      </c>
      <c r="H133" s="57">
        <v>817</v>
      </c>
      <c r="I133" s="61">
        <v>447</v>
      </c>
      <c r="J133" s="57">
        <v>869</v>
      </c>
      <c r="K133" s="58">
        <v>498</v>
      </c>
      <c r="L133" s="62">
        <v>917</v>
      </c>
      <c r="M133" s="63">
        <v>496</v>
      </c>
    </row>
    <row r="134" spans="1:13" ht="15.75">
      <c r="A134" s="16">
        <v>10</v>
      </c>
      <c r="B134" s="59">
        <v>996</v>
      </c>
      <c r="C134" s="60">
        <v>518</v>
      </c>
      <c r="D134" s="59">
        <v>891</v>
      </c>
      <c r="E134" s="60">
        <v>456</v>
      </c>
      <c r="F134" s="59">
        <v>962</v>
      </c>
      <c r="G134" s="60">
        <v>500</v>
      </c>
      <c r="H134" s="57">
        <v>963</v>
      </c>
      <c r="I134" s="61">
        <v>517</v>
      </c>
      <c r="J134" s="57">
        <v>1056</v>
      </c>
      <c r="K134" s="58">
        <v>559</v>
      </c>
      <c r="L134" s="62">
        <v>962</v>
      </c>
      <c r="M134" s="63">
        <v>496</v>
      </c>
    </row>
    <row r="135" spans="1:13" ht="15.75">
      <c r="A135" s="16">
        <v>11</v>
      </c>
      <c r="B135" s="59">
        <v>1606</v>
      </c>
      <c r="C135" s="60">
        <v>831</v>
      </c>
      <c r="D135" s="59">
        <v>1475</v>
      </c>
      <c r="E135" s="60">
        <v>744</v>
      </c>
      <c r="F135" s="59">
        <v>1542</v>
      </c>
      <c r="G135" s="60">
        <v>780</v>
      </c>
      <c r="H135" s="57">
        <v>1691</v>
      </c>
      <c r="I135" s="61">
        <v>854</v>
      </c>
      <c r="J135" s="57">
        <v>1684</v>
      </c>
      <c r="K135" s="58">
        <v>862</v>
      </c>
      <c r="L135" s="62">
        <v>1586</v>
      </c>
      <c r="M135" s="63">
        <v>803</v>
      </c>
    </row>
    <row r="136" spans="1:13" ht="15.75">
      <c r="A136" s="16">
        <v>12</v>
      </c>
      <c r="B136" s="64">
        <v>639</v>
      </c>
      <c r="C136" s="65">
        <v>340</v>
      </c>
      <c r="D136" s="64">
        <v>499</v>
      </c>
      <c r="E136" s="65">
        <v>276</v>
      </c>
      <c r="F136" s="64">
        <v>486</v>
      </c>
      <c r="G136" s="65">
        <v>278</v>
      </c>
      <c r="H136" s="57">
        <v>477</v>
      </c>
      <c r="I136" s="66">
        <v>268</v>
      </c>
      <c r="J136" s="57">
        <v>500</v>
      </c>
      <c r="K136" s="58">
        <v>271</v>
      </c>
      <c r="L136" s="67">
        <v>475</v>
      </c>
      <c r="M136" s="68">
        <v>250</v>
      </c>
    </row>
    <row r="137" spans="1:13" ht="15.75">
      <c r="A137" s="7" t="s">
        <v>16</v>
      </c>
      <c r="B137" s="19">
        <f aca="true" t="shared" si="9" ref="B137:G137">SUM(B125:B136)</f>
        <v>19576</v>
      </c>
      <c r="C137" s="20">
        <f t="shared" si="9"/>
        <v>10589</v>
      </c>
      <c r="D137" s="19">
        <f t="shared" si="9"/>
        <v>18137</v>
      </c>
      <c r="E137" s="20">
        <f t="shared" si="9"/>
        <v>9860</v>
      </c>
      <c r="F137" s="19">
        <f t="shared" si="9"/>
        <v>18359</v>
      </c>
      <c r="G137" s="20">
        <f t="shared" si="9"/>
        <v>10368</v>
      </c>
      <c r="H137" s="19">
        <f aca="true" t="shared" si="10" ref="H137:M137">SUM(H124:H136)</f>
        <v>19104</v>
      </c>
      <c r="I137" s="20">
        <f t="shared" si="10"/>
        <v>10876</v>
      </c>
      <c r="J137" s="19">
        <f t="shared" si="10"/>
        <v>19850</v>
      </c>
      <c r="K137" s="20">
        <f t="shared" si="10"/>
        <v>11373</v>
      </c>
      <c r="L137" s="69">
        <f t="shared" si="10"/>
        <v>18750</v>
      </c>
      <c r="M137" s="70">
        <f t="shared" si="10"/>
        <v>10442</v>
      </c>
    </row>
    <row r="138" spans="1:13" ht="15.75">
      <c r="A138" s="21" t="s">
        <v>17</v>
      </c>
      <c r="B138" s="22">
        <f>(B137/L109)-1</f>
        <v>0.027665494251666756</v>
      </c>
      <c r="C138" s="23">
        <f>(C137/M109)-1</f>
        <v>0.0353964994622078</v>
      </c>
      <c r="D138" s="22">
        <f aca="true" t="shared" si="11" ref="D138:I138">(D137/B137)-1</f>
        <v>-0.07350837760523088</v>
      </c>
      <c r="E138" s="23">
        <f t="shared" si="11"/>
        <v>-0.06884502785909907</v>
      </c>
      <c r="F138" s="22">
        <f t="shared" si="11"/>
        <v>0.012240172024039264</v>
      </c>
      <c r="G138" s="23">
        <f t="shared" si="11"/>
        <v>0.051521298174442176</v>
      </c>
      <c r="H138" s="22">
        <f t="shared" si="11"/>
        <v>0.040579552263195096</v>
      </c>
      <c r="I138" s="23">
        <f t="shared" si="11"/>
        <v>0.048996913580246826</v>
      </c>
      <c r="J138" s="22">
        <f>(J137/H137)-1</f>
        <v>0.03904941373534343</v>
      </c>
      <c r="K138" s="23">
        <f>(K137/I137)-1</f>
        <v>0.045696947407134925</v>
      </c>
      <c r="L138" s="22">
        <f>(L137/J137)-1</f>
        <v>-0.055415617128463435</v>
      </c>
      <c r="M138" s="23">
        <f>(M137/K137)-1</f>
        <v>-0.08186054690934674</v>
      </c>
    </row>
    <row r="142" spans="1:13" ht="21.75">
      <c r="A142" s="72" t="s">
        <v>0</v>
      </c>
      <c r="B142" s="72"/>
      <c r="C142" s="72"/>
      <c r="D142" s="72"/>
      <c r="E142" s="72"/>
      <c r="F142" s="72"/>
      <c r="G142" s="72"/>
      <c r="H142" s="72"/>
      <c r="I142" s="72"/>
      <c r="J142" s="72"/>
      <c r="K142" s="72"/>
      <c r="L142" s="72"/>
      <c r="M142" s="72"/>
    </row>
    <row r="143" spans="1:13" ht="21.75">
      <c r="A143" s="1" t="s">
        <v>1</v>
      </c>
      <c r="B143" s="1"/>
      <c r="C143" s="1"/>
      <c r="D143" s="1"/>
      <c r="E143" s="1"/>
      <c r="F143" s="1"/>
      <c r="G143" s="1"/>
      <c r="H143" s="1"/>
      <c r="I143" s="1"/>
      <c r="J143" s="1"/>
      <c r="K143" s="1"/>
      <c r="L143" s="1"/>
      <c r="M143" s="1"/>
    </row>
    <row r="144" spans="1:17" ht="21.75">
      <c r="A144" s="72" t="s">
        <v>2</v>
      </c>
      <c r="B144" s="73"/>
      <c r="C144" s="73"/>
      <c r="D144" s="73"/>
      <c r="E144" s="73"/>
      <c r="F144" s="73"/>
      <c r="G144" s="73"/>
      <c r="H144" s="73"/>
      <c r="I144" s="73"/>
      <c r="J144" s="73"/>
      <c r="K144" s="73"/>
      <c r="L144" s="73"/>
      <c r="M144" s="73"/>
      <c r="N144" s="53"/>
      <c r="O144" s="53"/>
      <c r="P144" s="53"/>
      <c r="Q144" s="53"/>
    </row>
    <row r="145" spans="1:17" ht="21.75">
      <c r="A145" s="72" t="s">
        <v>3</v>
      </c>
      <c r="B145" s="73"/>
      <c r="C145" s="73"/>
      <c r="D145" s="73"/>
      <c r="E145" s="73"/>
      <c r="F145" s="73"/>
      <c r="G145" s="73"/>
      <c r="H145" s="73"/>
      <c r="I145" s="73"/>
      <c r="J145" s="73"/>
      <c r="K145" s="73"/>
      <c r="L145" s="73"/>
      <c r="M145" s="73"/>
      <c r="N145" s="53"/>
      <c r="O145" s="53"/>
      <c r="P145" s="53"/>
      <c r="Q145" s="53"/>
    </row>
    <row r="146" spans="1:17" ht="21.75">
      <c r="A146" s="72" t="s">
        <v>4</v>
      </c>
      <c r="B146" s="73"/>
      <c r="C146" s="73"/>
      <c r="D146" s="73"/>
      <c r="E146" s="73"/>
      <c r="F146" s="73"/>
      <c r="G146" s="73"/>
      <c r="H146" s="73"/>
      <c r="I146" s="73"/>
      <c r="J146" s="73"/>
      <c r="K146" s="73"/>
      <c r="L146" s="73"/>
      <c r="M146" s="73"/>
      <c r="N146" s="53"/>
      <c r="O146" s="53"/>
      <c r="P146" s="53"/>
      <c r="Q146" s="53"/>
    </row>
    <row r="149" spans="1:13" ht="15.75">
      <c r="A149" s="21"/>
      <c r="B149" s="5" t="s">
        <v>43</v>
      </c>
      <c r="C149" s="5"/>
      <c r="D149" s="5" t="s">
        <v>44</v>
      </c>
      <c r="E149" s="5"/>
      <c r="F149" s="5" t="s">
        <v>45</v>
      </c>
      <c r="G149" s="5"/>
      <c r="H149" s="5" t="s">
        <v>46</v>
      </c>
      <c r="I149" s="5"/>
      <c r="J149" s="5" t="s">
        <v>47</v>
      </c>
      <c r="K149" s="5"/>
      <c r="L149" s="5" t="s">
        <v>48</v>
      </c>
      <c r="M149" s="5"/>
    </row>
    <row r="150" spans="1:13" ht="15.75">
      <c r="A150" s="7" t="s">
        <v>11</v>
      </c>
      <c r="B150" s="8" t="s">
        <v>12</v>
      </c>
      <c r="C150" s="9" t="s">
        <v>13</v>
      </c>
      <c r="D150" s="8" t="s">
        <v>12</v>
      </c>
      <c r="E150" s="9" t="s">
        <v>13</v>
      </c>
      <c r="F150" s="8" t="s">
        <v>12</v>
      </c>
      <c r="G150" s="9" t="s">
        <v>13</v>
      </c>
      <c r="H150" s="8" t="s">
        <v>12</v>
      </c>
      <c r="I150" s="9" t="s">
        <v>13</v>
      </c>
      <c r="J150" s="8" t="s">
        <v>12</v>
      </c>
      <c r="K150" s="9" t="s">
        <v>13</v>
      </c>
      <c r="L150" s="8" t="s">
        <v>12</v>
      </c>
      <c r="M150" s="9" t="s">
        <v>13</v>
      </c>
    </row>
    <row r="151" spans="1:13" ht="15.75">
      <c r="A151" s="7"/>
      <c r="B151" s="54"/>
      <c r="C151" s="55" t="s">
        <v>15</v>
      </c>
      <c r="D151" s="54"/>
      <c r="E151" s="55" t="s">
        <v>15</v>
      </c>
      <c r="F151" s="54"/>
      <c r="G151" s="55" t="s">
        <v>15</v>
      </c>
      <c r="H151" s="54"/>
      <c r="I151" s="55" t="s">
        <v>15</v>
      </c>
      <c r="J151" s="54"/>
      <c r="K151" s="55" t="s">
        <v>15</v>
      </c>
      <c r="L151" s="54"/>
      <c r="M151" s="55" t="s">
        <v>15</v>
      </c>
    </row>
    <row r="152" spans="1:13" ht="15.75">
      <c r="A152" s="4"/>
      <c r="B152" s="56"/>
      <c r="C152" s="42"/>
      <c r="D152" s="56"/>
      <c r="E152" s="42"/>
      <c r="F152" s="56"/>
      <c r="G152" s="42"/>
      <c r="H152" s="56"/>
      <c r="I152" s="42"/>
      <c r="J152" s="56"/>
      <c r="K152" s="42"/>
      <c r="L152" s="56"/>
      <c r="M152" s="42"/>
    </row>
    <row r="153" spans="1:13" ht="16.5">
      <c r="A153" s="16">
        <v>1</v>
      </c>
      <c r="B153" s="62">
        <v>3819</v>
      </c>
      <c r="C153" s="63">
        <v>2165</v>
      </c>
      <c r="D153" s="62">
        <v>4090</v>
      </c>
      <c r="E153" s="63">
        <v>2357</v>
      </c>
      <c r="F153" s="62">
        <v>4137</v>
      </c>
      <c r="G153" s="63">
        <v>2383</v>
      </c>
      <c r="H153" s="71">
        <v>4127</v>
      </c>
      <c r="I153" s="71">
        <v>2365</v>
      </c>
      <c r="J153" s="71">
        <v>5975</v>
      </c>
      <c r="K153" s="71">
        <v>3443</v>
      </c>
      <c r="L153" s="71">
        <v>5308</v>
      </c>
      <c r="M153" s="71">
        <v>3042</v>
      </c>
    </row>
    <row r="154" spans="1:13" ht="16.5">
      <c r="A154" s="16">
        <v>2</v>
      </c>
      <c r="B154" s="62">
        <v>3265</v>
      </c>
      <c r="C154" s="63">
        <v>1818</v>
      </c>
      <c r="D154" s="62">
        <v>3286</v>
      </c>
      <c r="E154" s="63">
        <v>1855</v>
      </c>
      <c r="F154" s="62">
        <v>3313</v>
      </c>
      <c r="G154" s="63">
        <v>1878</v>
      </c>
      <c r="H154" s="71">
        <v>3319</v>
      </c>
      <c r="I154" s="71">
        <v>1867</v>
      </c>
      <c r="J154" s="71">
        <v>5053</v>
      </c>
      <c r="K154" s="71">
        <v>2881</v>
      </c>
      <c r="L154" s="71">
        <v>4450</v>
      </c>
      <c r="M154" s="71">
        <v>2538</v>
      </c>
    </row>
    <row r="155" spans="1:13" ht="16.5">
      <c r="A155" s="16">
        <v>3</v>
      </c>
      <c r="B155" s="62">
        <v>827</v>
      </c>
      <c r="C155" s="63">
        <v>391</v>
      </c>
      <c r="D155" s="62">
        <v>895</v>
      </c>
      <c r="E155" s="63">
        <v>407</v>
      </c>
      <c r="F155" s="62">
        <v>884</v>
      </c>
      <c r="G155" s="63">
        <v>420</v>
      </c>
      <c r="H155" s="71">
        <v>901</v>
      </c>
      <c r="I155" s="71">
        <v>431</v>
      </c>
      <c r="J155" s="71">
        <v>1335</v>
      </c>
      <c r="K155" s="71">
        <v>649</v>
      </c>
      <c r="L155" s="71">
        <v>1298</v>
      </c>
      <c r="M155" s="71">
        <v>615</v>
      </c>
    </row>
    <row r="156" spans="1:13" ht="16.5">
      <c r="A156" s="16">
        <v>4</v>
      </c>
      <c r="B156" s="62">
        <v>1065</v>
      </c>
      <c r="C156" s="63">
        <v>547</v>
      </c>
      <c r="D156" s="62">
        <v>1100</v>
      </c>
      <c r="E156" s="63">
        <v>556</v>
      </c>
      <c r="F156" s="62">
        <v>1138</v>
      </c>
      <c r="G156" s="63">
        <v>588</v>
      </c>
      <c r="H156" s="71">
        <v>1120</v>
      </c>
      <c r="I156" s="71">
        <v>578</v>
      </c>
      <c r="J156" s="71">
        <v>1605</v>
      </c>
      <c r="K156" s="71">
        <v>858</v>
      </c>
      <c r="L156" s="71">
        <v>1506</v>
      </c>
      <c r="M156" s="71">
        <v>793</v>
      </c>
    </row>
    <row r="157" spans="1:13" ht="16.5">
      <c r="A157" s="16">
        <v>5</v>
      </c>
      <c r="B157" s="62">
        <v>1684</v>
      </c>
      <c r="C157" s="63">
        <v>978</v>
      </c>
      <c r="D157" s="62">
        <v>1816</v>
      </c>
      <c r="E157" s="63">
        <v>996</v>
      </c>
      <c r="F157" s="62">
        <v>1730</v>
      </c>
      <c r="G157" s="63">
        <v>974</v>
      </c>
      <c r="H157" s="71">
        <v>1795</v>
      </c>
      <c r="I157" s="71">
        <v>1028</v>
      </c>
      <c r="J157" s="71">
        <v>2590</v>
      </c>
      <c r="K157" s="71">
        <v>1446</v>
      </c>
      <c r="L157" s="71">
        <v>2520</v>
      </c>
      <c r="M157" s="71">
        <v>1452</v>
      </c>
    </row>
    <row r="158" spans="1:13" ht="16.5">
      <c r="A158" s="16">
        <v>6</v>
      </c>
      <c r="B158" s="62">
        <v>2619</v>
      </c>
      <c r="C158" s="63">
        <v>1454</v>
      </c>
      <c r="D158" s="62">
        <v>2755</v>
      </c>
      <c r="E158" s="63">
        <v>1534</v>
      </c>
      <c r="F158" s="62">
        <v>2859</v>
      </c>
      <c r="G158" s="63">
        <v>1581</v>
      </c>
      <c r="H158" s="71">
        <v>2811</v>
      </c>
      <c r="I158" s="71">
        <v>1579</v>
      </c>
      <c r="J158" s="71">
        <v>4069</v>
      </c>
      <c r="K158" s="71">
        <v>2256</v>
      </c>
      <c r="L158" s="71">
        <v>3739</v>
      </c>
      <c r="M158" s="71">
        <v>2101</v>
      </c>
    </row>
    <row r="159" spans="1:13" ht="16.5">
      <c r="A159" s="16">
        <v>7</v>
      </c>
      <c r="B159" s="62">
        <v>2087</v>
      </c>
      <c r="C159" s="63">
        <v>1152</v>
      </c>
      <c r="D159" s="62">
        <v>2370</v>
      </c>
      <c r="E159" s="63">
        <v>1192</v>
      </c>
      <c r="F159" s="62">
        <v>2241</v>
      </c>
      <c r="G159" s="63">
        <v>1225</v>
      </c>
      <c r="H159" s="71">
        <v>2300</v>
      </c>
      <c r="I159" s="71">
        <v>1242</v>
      </c>
      <c r="J159" s="71">
        <v>3274</v>
      </c>
      <c r="K159" s="71">
        <v>1769</v>
      </c>
      <c r="L159" s="71">
        <v>3110</v>
      </c>
      <c r="M159" s="71">
        <v>1679</v>
      </c>
    </row>
    <row r="160" spans="1:13" ht="16.5">
      <c r="A160" s="16">
        <v>8</v>
      </c>
      <c r="B160" s="62">
        <v>679</v>
      </c>
      <c r="C160" s="63">
        <v>355</v>
      </c>
      <c r="D160" s="62">
        <v>693</v>
      </c>
      <c r="E160" s="63">
        <v>376</v>
      </c>
      <c r="F160" s="62">
        <v>728</v>
      </c>
      <c r="G160" s="63">
        <v>388</v>
      </c>
      <c r="H160" s="71">
        <v>727</v>
      </c>
      <c r="I160" s="71">
        <v>385</v>
      </c>
      <c r="J160" s="71">
        <v>980</v>
      </c>
      <c r="K160" s="71">
        <v>527</v>
      </c>
      <c r="L160" s="71">
        <v>991</v>
      </c>
      <c r="M160" s="71">
        <v>525</v>
      </c>
    </row>
    <row r="161" spans="1:13" ht="16.5">
      <c r="A161" s="16">
        <v>9</v>
      </c>
      <c r="B161" s="62">
        <v>976</v>
      </c>
      <c r="C161" s="63">
        <v>497</v>
      </c>
      <c r="D161" s="62">
        <v>1063</v>
      </c>
      <c r="E161" s="63">
        <v>511</v>
      </c>
      <c r="F161" s="62">
        <v>1065</v>
      </c>
      <c r="G161" s="63">
        <v>560</v>
      </c>
      <c r="H161" s="71">
        <v>1083</v>
      </c>
      <c r="I161" s="71">
        <v>552</v>
      </c>
      <c r="J161" s="71">
        <v>1554</v>
      </c>
      <c r="K161" s="71">
        <v>825</v>
      </c>
      <c r="L161" s="71">
        <v>1431</v>
      </c>
      <c r="M161" s="71">
        <v>756</v>
      </c>
    </row>
    <row r="162" spans="1:13" ht="16.5">
      <c r="A162" s="16">
        <v>10</v>
      </c>
      <c r="B162" s="62">
        <v>1094</v>
      </c>
      <c r="C162" s="63">
        <v>566</v>
      </c>
      <c r="D162" s="62">
        <v>1139</v>
      </c>
      <c r="E162" s="63">
        <v>611</v>
      </c>
      <c r="F162" s="62">
        <v>1119</v>
      </c>
      <c r="G162" s="63">
        <v>600</v>
      </c>
      <c r="H162" s="71">
        <v>1129</v>
      </c>
      <c r="I162" s="71">
        <v>586</v>
      </c>
      <c r="J162" s="71">
        <v>1712</v>
      </c>
      <c r="K162" s="71">
        <v>876</v>
      </c>
      <c r="L162" s="71">
        <v>1580</v>
      </c>
      <c r="M162" s="71">
        <v>836</v>
      </c>
    </row>
    <row r="163" spans="1:13" ht="16.5">
      <c r="A163" s="16">
        <v>11</v>
      </c>
      <c r="B163" s="62">
        <v>1744</v>
      </c>
      <c r="C163" s="63">
        <v>889</v>
      </c>
      <c r="D163" s="62">
        <v>1855</v>
      </c>
      <c r="E163" s="63">
        <v>944</v>
      </c>
      <c r="F163" s="62">
        <v>1852</v>
      </c>
      <c r="G163" s="63">
        <v>961</v>
      </c>
      <c r="H163" s="71">
        <v>1838</v>
      </c>
      <c r="I163" s="71">
        <v>957</v>
      </c>
      <c r="J163" s="71">
        <v>2925</v>
      </c>
      <c r="K163" s="71">
        <v>1518</v>
      </c>
      <c r="L163" s="71">
        <v>2725</v>
      </c>
      <c r="M163" s="71">
        <v>1383</v>
      </c>
    </row>
    <row r="164" spans="1:13" ht="16.5">
      <c r="A164" s="16">
        <v>12</v>
      </c>
      <c r="B164" s="67">
        <v>503</v>
      </c>
      <c r="C164" s="68">
        <v>274</v>
      </c>
      <c r="D164" s="67">
        <v>571</v>
      </c>
      <c r="E164" s="68">
        <v>295</v>
      </c>
      <c r="F164" s="67">
        <v>511</v>
      </c>
      <c r="G164" s="68">
        <v>280</v>
      </c>
      <c r="H164" s="71">
        <v>494</v>
      </c>
      <c r="I164" s="71">
        <v>279</v>
      </c>
      <c r="J164" s="71">
        <v>806</v>
      </c>
      <c r="K164" s="71">
        <v>445</v>
      </c>
      <c r="L164" s="71">
        <v>744</v>
      </c>
      <c r="M164" s="71">
        <v>419</v>
      </c>
    </row>
    <row r="165" spans="1:13" ht="15.75">
      <c r="A165" s="7" t="s">
        <v>16</v>
      </c>
      <c r="B165" s="69">
        <f aca="true" t="shared" si="12" ref="B165:G165">SUM(B152:B164)</f>
        <v>20362</v>
      </c>
      <c r="C165" s="70">
        <f t="shared" si="12"/>
        <v>11086</v>
      </c>
      <c r="D165" s="69">
        <f t="shared" si="12"/>
        <v>21633</v>
      </c>
      <c r="E165" s="70">
        <f t="shared" si="12"/>
        <v>11634</v>
      </c>
      <c r="F165" s="69">
        <f t="shared" si="12"/>
        <v>21577</v>
      </c>
      <c r="G165" s="70">
        <f t="shared" si="12"/>
        <v>11838</v>
      </c>
      <c r="H165" s="69">
        <f aca="true" t="shared" si="13" ref="H165:M165">SUM(H152:H164)</f>
        <v>21644</v>
      </c>
      <c r="I165" s="70">
        <f t="shared" si="13"/>
        <v>11849</v>
      </c>
      <c r="J165" s="69">
        <f t="shared" si="13"/>
        <v>31878</v>
      </c>
      <c r="K165" s="70">
        <f t="shared" si="13"/>
        <v>17493</v>
      </c>
      <c r="L165" s="69">
        <f t="shared" si="13"/>
        <v>29402</v>
      </c>
      <c r="M165" s="70">
        <f t="shared" si="13"/>
        <v>16139</v>
      </c>
    </row>
    <row r="166" spans="1:13" ht="15.75">
      <c r="A166" s="21" t="s">
        <v>17</v>
      </c>
      <c r="B166" s="22">
        <f>(B165/L137)-1</f>
        <v>0.08597333333333324</v>
      </c>
      <c r="C166" s="23">
        <f>(C165/M137)-1</f>
        <v>0.06167400881057272</v>
      </c>
      <c r="D166" s="22">
        <f aca="true" t="shared" si="14" ref="D166:I166">(D165/B165)-1</f>
        <v>0.06242019447991365</v>
      </c>
      <c r="E166" s="23">
        <f t="shared" si="14"/>
        <v>0.0494317156774311</v>
      </c>
      <c r="F166" s="22">
        <f t="shared" si="14"/>
        <v>-0.0025886377293948826</v>
      </c>
      <c r="G166" s="23">
        <f t="shared" si="14"/>
        <v>0.01753481175863847</v>
      </c>
      <c r="H166" s="22">
        <f t="shared" si="14"/>
        <v>0.0031051582703804925</v>
      </c>
      <c r="I166" s="23">
        <f t="shared" si="14"/>
        <v>0.0009292110153742428</v>
      </c>
      <c r="J166" s="22">
        <f>(J165/H165)-1</f>
        <v>0.4728331177231566</v>
      </c>
      <c r="K166" s="23">
        <f>(K165/I165)-1</f>
        <v>0.4763271162123386</v>
      </c>
      <c r="L166" s="22">
        <f>(L165/J165)-1</f>
        <v>-0.07767112114938202</v>
      </c>
      <c r="M166" s="23">
        <f>(M165/K165)-1</f>
        <v>-0.07740238952723943</v>
      </c>
    </row>
    <row r="170" spans="1:13" ht="21.75">
      <c r="A170" s="72" t="s">
        <v>0</v>
      </c>
      <c r="B170" s="72"/>
      <c r="C170" s="72"/>
      <c r="D170" s="72"/>
      <c r="E170" s="72"/>
      <c r="F170" s="72"/>
      <c r="G170" s="72"/>
      <c r="H170" s="72"/>
      <c r="I170" s="72"/>
      <c r="J170" s="72"/>
      <c r="K170" s="72"/>
      <c r="L170" s="72"/>
      <c r="M170" s="72"/>
    </row>
    <row r="171" spans="1:13" ht="21.75">
      <c r="A171" s="1" t="s">
        <v>1</v>
      </c>
      <c r="B171" s="1"/>
      <c r="C171" s="1"/>
      <c r="D171" s="1"/>
      <c r="E171" s="1"/>
      <c r="F171" s="1"/>
      <c r="G171" s="1"/>
      <c r="H171" s="1"/>
      <c r="I171" s="1"/>
      <c r="J171" s="1"/>
      <c r="K171" s="1"/>
      <c r="L171" s="1"/>
      <c r="M171" s="1"/>
    </row>
    <row r="172" spans="1:17" ht="21.75">
      <c r="A172" s="72" t="s">
        <v>2</v>
      </c>
      <c r="B172" s="73"/>
      <c r="C172" s="73"/>
      <c r="D172" s="73"/>
      <c r="E172" s="73"/>
      <c r="F172" s="73"/>
      <c r="G172" s="73"/>
      <c r="H172" s="73"/>
      <c r="I172" s="73"/>
      <c r="J172" s="73"/>
      <c r="K172" s="73"/>
      <c r="L172" s="73"/>
      <c r="M172" s="73"/>
      <c r="N172" s="53"/>
      <c r="O172" s="53"/>
      <c r="P172" s="53"/>
      <c r="Q172" s="53"/>
    </row>
    <row r="173" spans="1:17" ht="21.75">
      <c r="A173" s="72" t="s">
        <v>3</v>
      </c>
      <c r="B173" s="73"/>
      <c r="C173" s="73"/>
      <c r="D173" s="73"/>
      <c r="E173" s="73"/>
      <c r="F173" s="73"/>
      <c r="G173" s="73"/>
      <c r="H173" s="73"/>
      <c r="I173" s="73"/>
      <c r="J173" s="73"/>
      <c r="K173" s="73"/>
      <c r="L173" s="73"/>
      <c r="M173" s="73"/>
      <c r="N173" s="53"/>
      <c r="O173" s="53"/>
      <c r="P173" s="53"/>
      <c r="Q173" s="53"/>
    </row>
    <row r="174" spans="1:17" ht="21.75">
      <c r="A174" s="72" t="s">
        <v>4</v>
      </c>
      <c r="B174" s="73"/>
      <c r="C174" s="73"/>
      <c r="D174" s="73"/>
      <c r="E174" s="73"/>
      <c r="F174" s="73"/>
      <c r="G174" s="73"/>
      <c r="H174" s="73"/>
      <c r="I174" s="73"/>
      <c r="J174" s="73"/>
      <c r="K174" s="73"/>
      <c r="L174" s="73"/>
      <c r="M174" s="73"/>
      <c r="N174" s="53"/>
      <c r="O174" s="53"/>
      <c r="P174" s="53"/>
      <c r="Q174" s="53"/>
    </row>
    <row r="175" spans="2:3" ht="15.75">
      <c r="B175" s="5" t="s">
        <v>49</v>
      </c>
      <c r="C175" s="5"/>
    </row>
    <row r="176" spans="1:3" ht="15.75">
      <c r="A176" s="7" t="s">
        <v>11</v>
      </c>
      <c r="B176" s="8" t="s">
        <v>12</v>
      </c>
      <c r="C176" s="9" t="s">
        <v>13</v>
      </c>
    </row>
    <row r="177" spans="1:3" ht="15.75">
      <c r="A177" s="7"/>
      <c r="B177" s="54"/>
      <c r="C177" s="55" t="s">
        <v>15</v>
      </c>
    </row>
    <row r="178" spans="1:3" ht="15.75">
      <c r="A178" s="4"/>
      <c r="B178" s="56"/>
      <c r="C178" s="42"/>
    </row>
    <row r="179" spans="1:3" ht="16.5">
      <c r="A179" s="16">
        <v>1</v>
      </c>
      <c r="B179" s="71">
        <v>5119</v>
      </c>
      <c r="C179" s="71">
        <v>2873</v>
      </c>
    </row>
    <row r="180" spans="1:3" ht="16.5">
      <c r="A180" s="16">
        <v>2</v>
      </c>
      <c r="B180" s="71">
        <v>4217</v>
      </c>
      <c r="C180" s="71">
        <v>2421</v>
      </c>
    </row>
    <row r="181" spans="1:3" ht="16.5">
      <c r="A181" s="16">
        <v>3</v>
      </c>
      <c r="B181" s="71">
        <v>1191</v>
      </c>
      <c r="C181" s="71">
        <v>581</v>
      </c>
    </row>
    <row r="182" spans="1:3" ht="16.5">
      <c r="A182" s="16">
        <v>4</v>
      </c>
      <c r="B182" s="71">
        <v>1461</v>
      </c>
      <c r="C182" s="71">
        <v>781</v>
      </c>
    </row>
    <row r="183" spans="1:3" ht="16.5">
      <c r="A183" s="16">
        <v>5</v>
      </c>
      <c r="B183" s="71">
        <v>2347</v>
      </c>
      <c r="C183" s="71">
        <v>1330</v>
      </c>
    </row>
    <row r="184" spans="1:3" ht="16.5">
      <c r="A184" s="16">
        <v>6</v>
      </c>
      <c r="B184" s="71">
        <v>3788</v>
      </c>
      <c r="C184" s="71">
        <v>2112</v>
      </c>
    </row>
    <row r="185" spans="1:3" ht="16.5">
      <c r="A185" s="16">
        <v>7</v>
      </c>
      <c r="B185" s="71">
        <v>3054</v>
      </c>
      <c r="C185" s="71">
        <v>1648</v>
      </c>
    </row>
    <row r="186" spans="1:3" ht="16.5">
      <c r="A186" s="16">
        <v>8</v>
      </c>
      <c r="B186" s="71">
        <v>1099</v>
      </c>
      <c r="C186" s="71">
        <v>573</v>
      </c>
    </row>
    <row r="187" spans="1:3" ht="16.5">
      <c r="A187" s="16">
        <v>9</v>
      </c>
      <c r="B187" s="71">
        <v>1452</v>
      </c>
      <c r="C187" s="71">
        <v>798</v>
      </c>
    </row>
    <row r="188" spans="1:3" ht="16.5">
      <c r="A188" s="16">
        <v>10</v>
      </c>
      <c r="B188" s="71">
        <v>1608</v>
      </c>
      <c r="C188" s="71">
        <v>855</v>
      </c>
    </row>
    <row r="189" spans="1:3" ht="16.5">
      <c r="A189" s="16">
        <v>11</v>
      </c>
      <c r="B189" s="71">
        <v>2747</v>
      </c>
      <c r="C189" s="71">
        <v>1420</v>
      </c>
    </row>
    <row r="190" spans="1:3" ht="16.5">
      <c r="A190" s="16">
        <v>12</v>
      </c>
      <c r="B190" s="71">
        <v>770</v>
      </c>
      <c r="C190" s="71">
        <v>418</v>
      </c>
    </row>
    <row r="191" spans="1:3" ht="15.75">
      <c r="A191" s="7" t="s">
        <v>16</v>
      </c>
      <c r="B191" s="69">
        <f>SUM(B178:B190)</f>
        <v>28853</v>
      </c>
      <c r="C191" s="70">
        <f>SUM(C178:C190)</f>
        <v>15810</v>
      </c>
    </row>
    <row r="192" spans="1:3" ht="15.75">
      <c r="A192" s="21" t="s">
        <v>17</v>
      </c>
      <c r="B192" s="22">
        <f>(B191/L165)-1</f>
        <v>-0.018672199170124526</v>
      </c>
      <c r="C192" s="23">
        <f>(C191/M165)-1</f>
        <v>-0.020385401821674254</v>
      </c>
    </row>
  </sheetData>
  <sheetProtection/>
  <mergeCells count="20">
    <mergeCell ref="A170:M170"/>
    <mergeCell ref="A172:M172"/>
    <mergeCell ref="A173:M173"/>
    <mergeCell ref="A174:M174"/>
    <mergeCell ref="A142:M142"/>
    <mergeCell ref="A144:M144"/>
    <mergeCell ref="A145:M145"/>
    <mergeCell ref="A146:M146"/>
    <mergeCell ref="A114:M114"/>
    <mergeCell ref="J93:K93"/>
    <mergeCell ref="A85:M85"/>
    <mergeCell ref="A116:M116"/>
    <mergeCell ref="A117:M117"/>
    <mergeCell ref="A118:M118"/>
    <mergeCell ref="L64:M64"/>
    <mergeCell ref="D64:E64"/>
    <mergeCell ref="F64:G64"/>
    <mergeCell ref="H64:I64"/>
    <mergeCell ref="J64:K64"/>
    <mergeCell ref="L93:M93"/>
  </mergeCells>
  <printOptions horizontalCentered="1" verticalCentered="1"/>
  <pageMargins left="0.5" right="0.5" top="1.23" bottom="1" header="0.69" footer="0.5"/>
  <pageSetup fitToHeight="0" fitToWidth="1" horizontalDpi="600" verticalDpi="600" orientation="landscape" r:id="rId1"/>
  <rowBreaks count="3" manualBreakCount="3">
    <brk id="28" max="255" man="1"/>
    <brk id="55" max="255" man="1"/>
    <brk id="1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and Family Unit Trends in Home-Based Private Educational Programs</dc:title>
  <dc:subject>Enrollment and Family Unit Trends in Home-Based Private Educational Programs</dc:subject>
  <dc:creator>Merry Larsen</dc:creator>
  <cp:keywords>Home-Based Private Educational Programs, home schooling, home-based enrollment, home-based enrollment by CESA, Families enrolled in home-based</cp:keywords>
  <dc:description/>
  <cp:lastModifiedBy>Reinhart, Kelly J. DPI</cp:lastModifiedBy>
  <cp:lastPrinted>2018-04-23T16:28:33Z</cp:lastPrinted>
  <dcterms:created xsi:type="dcterms:W3CDTF">1999-08-23T18:25:03Z</dcterms:created>
  <dcterms:modified xsi:type="dcterms:W3CDTF">2023-06-14T18:10:56Z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